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lie\Documents\Дача\АСКУЭ_сверка\"/>
    </mc:Choice>
  </mc:AlternateContent>
  <bookViews>
    <workbookView xWindow="0" yWindow="0" windowWidth="38400" windowHeight="12030"/>
  </bookViews>
  <sheets>
    <sheet name="Для публикации" sheetId="1" r:id="rId1"/>
  </sheets>
  <definedNames>
    <definedName name="_xlnm._FilterDatabase" localSheetId="0" hidden="1">'Для публикации'!$B$7:$B$254</definedName>
    <definedName name="_xlnm.Print_Titles" localSheetId="0">'Для публикации'!$7:$10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54" i="1" l="1"/>
  <c r="W254" i="1"/>
  <c r="Q254" i="1"/>
  <c r="N254" i="1"/>
  <c r="K254" i="1"/>
  <c r="H254" i="1"/>
  <c r="E254" i="1"/>
  <c r="AD253" i="1"/>
  <c r="AA253" i="1"/>
  <c r="X253" i="1"/>
  <c r="U253" i="1"/>
  <c r="R253" i="1"/>
  <c r="O253" i="1"/>
  <c r="L253" i="1"/>
  <c r="I253" i="1"/>
  <c r="F253" i="1"/>
  <c r="AD252" i="1"/>
  <c r="AA252" i="1"/>
  <c r="X252" i="1"/>
  <c r="U252" i="1"/>
  <c r="R252" i="1"/>
  <c r="O252" i="1"/>
  <c r="L252" i="1"/>
  <c r="I252" i="1"/>
  <c r="F252" i="1"/>
  <c r="AD251" i="1"/>
  <c r="AA251" i="1"/>
  <c r="X251" i="1"/>
  <c r="U251" i="1"/>
  <c r="R251" i="1"/>
  <c r="O251" i="1"/>
  <c r="L251" i="1"/>
  <c r="I251" i="1"/>
  <c r="F251" i="1"/>
  <c r="AD250" i="1"/>
  <c r="AA250" i="1"/>
  <c r="X250" i="1"/>
  <c r="U250" i="1"/>
  <c r="R250" i="1"/>
  <c r="O250" i="1"/>
  <c r="L250" i="1"/>
  <c r="I250" i="1"/>
  <c r="F250" i="1"/>
  <c r="AD249" i="1"/>
  <c r="AA249" i="1"/>
  <c r="X249" i="1"/>
  <c r="U249" i="1"/>
  <c r="R249" i="1"/>
  <c r="O249" i="1"/>
  <c r="L249" i="1"/>
  <c r="I249" i="1"/>
  <c r="F249" i="1"/>
  <c r="AD248" i="1"/>
  <c r="AA248" i="1"/>
  <c r="X248" i="1"/>
  <c r="U248" i="1"/>
  <c r="R248" i="1"/>
  <c r="O248" i="1"/>
  <c r="L248" i="1"/>
  <c r="I248" i="1"/>
  <c r="F248" i="1"/>
  <c r="AD247" i="1"/>
  <c r="AA247" i="1"/>
  <c r="X247" i="1"/>
  <c r="U247" i="1"/>
  <c r="R247" i="1"/>
  <c r="O247" i="1"/>
  <c r="L247" i="1"/>
  <c r="I247" i="1"/>
  <c r="F247" i="1"/>
  <c r="AD246" i="1"/>
  <c r="AA246" i="1"/>
  <c r="X246" i="1"/>
  <c r="U246" i="1"/>
  <c r="R246" i="1"/>
  <c r="O246" i="1"/>
  <c r="L246" i="1"/>
  <c r="I246" i="1"/>
  <c r="F246" i="1"/>
  <c r="AD245" i="1"/>
  <c r="AA245" i="1"/>
  <c r="X245" i="1"/>
  <c r="U245" i="1"/>
  <c r="R245" i="1"/>
  <c r="O245" i="1"/>
  <c r="L245" i="1"/>
  <c r="I245" i="1"/>
  <c r="F245" i="1"/>
  <c r="AD244" i="1"/>
  <c r="AA244" i="1"/>
  <c r="X244" i="1"/>
  <c r="U244" i="1"/>
  <c r="R244" i="1"/>
  <c r="O244" i="1"/>
  <c r="L244" i="1"/>
  <c r="I244" i="1"/>
  <c r="F244" i="1"/>
  <c r="AD243" i="1"/>
  <c r="AA243" i="1"/>
  <c r="X243" i="1"/>
  <c r="U243" i="1"/>
  <c r="R243" i="1"/>
  <c r="O243" i="1"/>
  <c r="L243" i="1"/>
  <c r="I243" i="1"/>
  <c r="F243" i="1"/>
  <c r="AD242" i="1"/>
  <c r="AA242" i="1"/>
  <c r="X242" i="1"/>
  <c r="U242" i="1"/>
  <c r="R242" i="1"/>
  <c r="O242" i="1"/>
  <c r="L242" i="1"/>
  <c r="I242" i="1"/>
  <c r="F242" i="1"/>
  <c r="AD241" i="1"/>
  <c r="AA241" i="1"/>
  <c r="X241" i="1"/>
  <c r="U241" i="1"/>
  <c r="R241" i="1"/>
  <c r="O241" i="1"/>
  <c r="L241" i="1"/>
  <c r="I241" i="1"/>
  <c r="F241" i="1"/>
  <c r="AD240" i="1"/>
  <c r="AA240" i="1"/>
  <c r="X240" i="1"/>
  <c r="U240" i="1"/>
  <c r="R240" i="1"/>
  <c r="O240" i="1"/>
  <c r="L240" i="1"/>
  <c r="I240" i="1"/>
  <c r="F240" i="1"/>
  <c r="AD239" i="1"/>
  <c r="AA239" i="1"/>
  <c r="X239" i="1"/>
  <c r="U239" i="1"/>
  <c r="R239" i="1"/>
  <c r="O239" i="1"/>
  <c r="L239" i="1"/>
  <c r="I239" i="1"/>
  <c r="F239" i="1"/>
  <c r="AD238" i="1"/>
  <c r="AA238" i="1"/>
  <c r="X238" i="1"/>
  <c r="U238" i="1"/>
  <c r="R238" i="1"/>
  <c r="O238" i="1"/>
  <c r="L238" i="1"/>
  <c r="I238" i="1"/>
  <c r="F238" i="1"/>
  <c r="AD237" i="1"/>
  <c r="AA237" i="1"/>
  <c r="X237" i="1"/>
  <c r="U237" i="1"/>
  <c r="R237" i="1"/>
  <c r="O237" i="1"/>
  <c r="L237" i="1"/>
  <c r="I237" i="1"/>
  <c r="F237" i="1"/>
  <c r="AD236" i="1"/>
  <c r="AA236" i="1"/>
  <c r="X236" i="1"/>
  <c r="U236" i="1"/>
  <c r="R236" i="1"/>
  <c r="O236" i="1"/>
  <c r="L236" i="1"/>
  <c r="I236" i="1"/>
  <c r="F236" i="1"/>
  <c r="AD235" i="1"/>
  <c r="AA235" i="1"/>
  <c r="X235" i="1"/>
  <c r="U235" i="1"/>
  <c r="R235" i="1"/>
  <c r="O235" i="1"/>
  <c r="L235" i="1"/>
  <c r="I235" i="1"/>
  <c r="F235" i="1"/>
  <c r="AD234" i="1"/>
  <c r="AA234" i="1"/>
  <c r="X234" i="1"/>
  <c r="U234" i="1"/>
  <c r="R234" i="1"/>
  <c r="O234" i="1"/>
  <c r="L234" i="1"/>
  <c r="I234" i="1"/>
  <c r="F234" i="1"/>
  <c r="AD233" i="1"/>
  <c r="AA233" i="1"/>
  <c r="X233" i="1"/>
  <c r="U233" i="1"/>
  <c r="R233" i="1"/>
  <c r="O233" i="1"/>
  <c r="L233" i="1"/>
  <c r="I233" i="1"/>
  <c r="F233" i="1"/>
  <c r="AD232" i="1"/>
  <c r="AA232" i="1"/>
  <c r="X232" i="1"/>
  <c r="U232" i="1"/>
  <c r="R232" i="1"/>
  <c r="O232" i="1"/>
  <c r="L232" i="1"/>
  <c r="I232" i="1"/>
  <c r="F232" i="1"/>
  <c r="AD231" i="1"/>
  <c r="AA231" i="1"/>
  <c r="X231" i="1"/>
  <c r="U231" i="1"/>
  <c r="R231" i="1"/>
  <c r="O231" i="1"/>
  <c r="L231" i="1"/>
  <c r="I231" i="1"/>
  <c r="F231" i="1"/>
  <c r="AD230" i="1"/>
  <c r="AA230" i="1"/>
  <c r="X230" i="1"/>
  <c r="R230" i="1"/>
  <c r="O230" i="1"/>
  <c r="L230" i="1"/>
  <c r="I230" i="1"/>
  <c r="F230" i="1"/>
  <c r="AD229" i="1"/>
  <c r="AA229" i="1"/>
  <c r="X229" i="1"/>
  <c r="U229" i="1"/>
  <c r="R229" i="1"/>
  <c r="O229" i="1"/>
  <c r="L229" i="1"/>
  <c r="I229" i="1"/>
  <c r="F229" i="1"/>
  <c r="AD228" i="1"/>
  <c r="AA228" i="1"/>
  <c r="X228" i="1"/>
  <c r="U228" i="1"/>
  <c r="R228" i="1"/>
  <c r="O228" i="1"/>
  <c r="L228" i="1"/>
  <c r="I228" i="1"/>
  <c r="F228" i="1"/>
  <c r="AD227" i="1"/>
  <c r="AA227" i="1"/>
  <c r="X227" i="1"/>
  <c r="U227" i="1"/>
  <c r="R227" i="1"/>
  <c r="O227" i="1"/>
  <c r="L227" i="1"/>
  <c r="I227" i="1"/>
  <c r="F227" i="1"/>
  <c r="AD226" i="1"/>
  <c r="AA226" i="1"/>
  <c r="X226" i="1"/>
  <c r="U226" i="1"/>
  <c r="R226" i="1"/>
  <c r="O226" i="1"/>
  <c r="L226" i="1"/>
  <c r="I226" i="1"/>
  <c r="F226" i="1"/>
  <c r="AD225" i="1"/>
  <c r="AA225" i="1"/>
  <c r="X225" i="1"/>
  <c r="U225" i="1"/>
  <c r="R225" i="1"/>
  <c r="O225" i="1"/>
  <c r="L225" i="1"/>
  <c r="I225" i="1"/>
  <c r="F225" i="1"/>
  <c r="AD224" i="1"/>
  <c r="AA224" i="1"/>
  <c r="X224" i="1"/>
  <c r="U224" i="1"/>
  <c r="R224" i="1"/>
  <c r="O224" i="1"/>
  <c r="L224" i="1"/>
  <c r="I224" i="1"/>
  <c r="F224" i="1"/>
  <c r="AD223" i="1"/>
  <c r="AA223" i="1"/>
  <c r="X223" i="1"/>
  <c r="U223" i="1"/>
  <c r="R223" i="1"/>
  <c r="O223" i="1"/>
  <c r="L223" i="1"/>
  <c r="I223" i="1"/>
  <c r="F223" i="1"/>
  <c r="AD222" i="1"/>
  <c r="AA222" i="1"/>
  <c r="X222" i="1"/>
  <c r="U222" i="1"/>
  <c r="R222" i="1"/>
  <c r="O222" i="1"/>
  <c r="L222" i="1"/>
  <c r="I222" i="1"/>
  <c r="F222" i="1"/>
  <c r="AD221" i="1"/>
  <c r="AA221" i="1"/>
  <c r="X221" i="1"/>
  <c r="U221" i="1"/>
  <c r="R221" i="1"/>
  <c r="O221" i="1"/>
  <c r="L221" i="1"/>
  <c r="I221" i="1"/>
  <c r="F221" i="1"/>
  <c r="AD220" i="1"/>
  <c r="AA220" i="1"/>
  <c r="X220" i="1"/>
  <c r="U220" i="1"/>
  <c r="R220" i="1"/>
  <c r="O220" i="1"/>
  <c r="L220" i="1"/>
  <c r="I220" i="1"/>
  <c r="F220" i="1"/>
  <c r="AD219" i="1"/>
  <c r="AA219" i="1"/>
  <c r="X219" i="1"/>
  <c r="U219" i="1"/>
  <c r="R219" i="1"/>
  <c r="O219" i="1"/>
  <c r="L219" i="1"/>
  <c r="I219" i="1"/>
  <c r="F219" i="1"/>
  <c r="AD218" i="1"/>
  <c r="AA218" i="1"/>
  <c r="X218" i="1"/>
  <c r="U218" i="1"/>
  <c r="R218" i="1"/>
  <c r="O218" i="1"/>
  <c r="L218" i="1"/>
  <c r="I218" i="1"/>
  <c r="F218" i="1"/>
  <c r="AD217" i="1"/>
  <c r="AA217" i="1"/>
  <c r="X217" i="1"/>
  <c r="U217" i="1"/>
  <c r="R217" i="1"/>
  <c r="O217" i="1"/>
  <c r="L217" i="1"/>
  <c r="I217" i="1"/>
  <c r="F217" i="1"/>
  <c r="AD216" i="1"/>
  <c r="AA216" i="1"/>
  <c r="X216" i="1"/>
  <c r="U216" i="1"/>
  <c r="R216" i="1"/>
  <c r="O216" i="1"/>
  <c r="L216" i="1"/>
  <c r="I216" i="1"/>
  <c r="F216" i="1"/>
  <c r="AD215" i="1"/>
  <c r="AA215" i="1"/>
  <c r="X215" i="1"/>
  <c r="U215" i="1"/>
  <c r="R215" i="1"/>
  <c r="O215" i="1"/>
  <c r="L215" i="1"/>
  <c r="I215" i="1"/>
  <c r="F215" i="1"/>
  <c r="AD214" i="1"/>
  <c r="AA214" i="1"/>
  <c r="X214" i="1"/>
  <c r="U214" i="1"/>
  <c r="R214" i="1"/>
  <c r="O214" i="1"/>
  <c r="L214" i="1"/>
  <c r="I214" i="1"/>
  <c r="F214" i="1"/>
  <c r="AD213" i="1"/>
  <c r="AA213" i="1"/>
  <c r="X213" i="1"/>
  <c r="U213" i="1"/>
  <c r="R213" i="1"/>
  <c r="O213" i="1"/>
  <c r="L213" i="1"/>
  <c r="I213" i="1"/>
  <c r="F213" i="1"/>
  <c r="AD212" i="1"/>
  <c r="AA212" i="1"/>
  <c r="X212" i="1"/>
  <c r="U212" i="1"/>
  <c r="R212" i="1"/>
  <c r="O212" i="1"/>
  <c r="L212" i="1"/>
  <c r="I212" i="1"/>
  <c r="F212" i="1"/>
  <c r="AD211" i="1"/>
  <c r="AA211" i="1"/>
  <c r="X211" i="1"/>
  <c r="U211" i="1"/>
  <c r="R211" i="1"/>
  <c r="O211" i="1"/>
  <c r="L211" i="1"/>
  <c r="I211" i="1"/>
  <c r="F211" i="1"/>
  <c r="AD210" i="1"/>
  <c r="AA210" i="1"/>
  <c r="X210" i="1"/>
  <c r="U210" i="1"/>
  <c r="R210" i="1"/>
  <c r="O210" i="1"/>
  <c r="L210" i="1"/>
  <c r="I210" i="1"/>
  <c r="F210" i="1"/>
  <c r="AD209" i="1"/>
  <c r="AA209" i="1"/>
  <c r="X209" i="1"/>
  <c r="U209" i="1"/>
  <c r="R209" i="1"/>
  <c r="O209" i="1"/>
  <c r="L209" i="1"/>
  <c r="I209" i="1"/>
  <c r="F209" i="1"/>
  <c r="AD208" i="1"/>
  <c r="AA208" i="1"/>
  <c r="X208" i="1"/>
  <c r="U208" i="1"/>
  <c r="R208" i="1"/>
  <c r="O208" i="1"/>
  <c r="L208" i="1"/>
  <c r="I208" i="1"/>
  <c r="F208" i="1"/>
  <c r="AD207" i="1"/>
  <c r="AA207" i="1"/>
  <c r="X207" i="1"/>
  <c r="U207" i="1"/>
  <c r="R207" i="1"/>
  <c r="O207" i="1"/>
  <c r="L207" i="1"/>
  <c r="I207" i="1"/>
  <c r="F207" i="1"/>
  <c r="AD206" i="1"/>
  <c r="AA206" i="1"/>
  <c r="X206" i="1"/>
  <c r="U206" i="1"/>
  <c r="R206" i="1"/>
  <c r="O206" i="1"/>
  <c r="L206" i="1"/>
  <c r="I206" i="1"/>
  <c r="F206" i="1"/>
  <c r="AD205" i="1"/>
  <c r="AA205" i="1"/>
  <c r="X205" i="1"/>
  <c r="U205" i="1"/>
  <c r="R205" i="1"/>
  <c r="O205" i="1"/>
  <c r="I205" i="1"/>
  <c r="F205" i="1"/>
  <c r="AD204" i="1"/>
  <c r="AA204" i="1"/>
  <c r="X204" i="1"/>
  <c r="U204" i="1"/>
  <c r="R204" i="1"/>
  <c r="O204" i="1"/>
  <c r="L204" i="1"/>
  <c r="I204" i="1"/>
  <c r="F204" i="1"/>
  <c r="AD203" i="1"/>
  <c r="AA203" i="1"/>
  <c r="X203" i="1"/>
  <c r="U203" i="1"/>
  <c r="R203" i="1"/>
  <c r="O203" i="1"/>
  <c r="L203" i="1"/>
  <c r="I203" i="1"/>
  <c r="F203" i="1"/>
  <c r="AD202" i="1"/>
  <c r="AA202" i="1"/>
  <c r="X202" i="1"/>
  <c r="U202" i="1"/>
  <c r="R202" i="1"/>
  <c r="O202" i="1"/>
  <c r="L202" i="1"/>
  <c r="I202" i="1"/>
  <c r="F202" i="1"/>
  <c r="AD201" i="1"/>
  <c r="AA201" i="1"/>
  <c r="X201" i="1"/>
  <c r="U201" i="1"/>
  <c r="R201" i="1"/>
  <c r="O201" i="1"/>
  <c r="L201" i="1"/>
  <c r="I201" i="1"/>
  <c r="F201" i="1"/>
  <c r="AD200" i="1"/>
  <c r="AA200" i="1"/>
  <c r="X200" i="1"/>
  <c r="U200" i="1"/>
  <c r="R200" i="1"/>
  <c r="O200" i="1"/>
  <c r="L200" i="1"/>
  <c r="I200" i="1"/>
  <c r="F200" i="1"/>
  <c r="AD199" i="1"/>
  <c r="AA199" i="1"/>
  <c r="X199" i="1"/>
  <c r="U199" i="1"/>
  <c r="R199" i="1"/>
  <c r="O199" i="1"/>
  <c r="L199" i="1"/>
  <c r="I199" i="1"/>
  <c r="F199" i="1"/>
  <c r="AD198" i="1"/>
  <c r="AA198" i="1"/>
  <c r="X198" i="1"/>
  <c r="U198" i="1"/>
  <c r="R198" i="1"/>
  <c r="O198" i="1"/>
  <c r="L198" i="1"/>
  <c r="I198" i="1"/>
  <c r="F198" i="1"/>
  <c r="AD197" i="1"/>
  <c r="AA197" i="1"/>
  <c r="X197" i="1"/>
  <c r="U197" i="1"/>
  <c r="R197" i="1"/>
  <c r="O197" i="1"/>
  <c r="L197" i="1"/>
  <c r="I197" i="1"/>
  <c r="F197" i="1"/>
  <c r="AD196" i="1"/>
  <c r="AA196" i="1"/>
  <c r="X196" i="1"/>
  <c r="U196" i="1"/>
  <c r="R196" i="1"/>
  <c r="O196" i="1"/>
  <c r="L196" i="1"/>
  <c r="I196" i="1"/>
  <c r="F196" i="1"/>
  <c r="AD195" i="1"/>
  <c r="AA195" i="1"/>
  <c r="X195" i="1"/>
  <c r="U195" i="1"/>
  <c r="R195" i="1"/>
  <c r="O195" i="1"/>
  <c r="L195" i="1"/>
  <c r="I195" i="1"/>
  <c r="F195" i="1"/>
  <c r="AD194" i="1"/>
  <c r="AA194" i="1"/>
  <c r="X194" i="1"/>
  <c r="U194" i="1"/>
  <c r="R194" i="1"/>
  <c r="O194" i="1"/>
  <c r="L194" i="1"/>
  <c r="I194" i="1"/>
  <c r="F194" i="1"/>
  <c r="AD193" i="1"/>
  <c r="AA193" i="1"/>
  <c r="X193" i="1"/>
  <c r="U193" i="1"/>
  <c r="R193" i="1"/>
  <c r="O193" i="1"/>
  <c r="L193" i="1"/>
  <c r="I193" i="1"/>
  <c r="F193" i="1"/>
  <c r="AD192" i="1"/>
  <c r="AA192" i="1"/>
  <c r="X192" i="1"/>
  <c r="U192" i="1"/>
  <c r="R192" i="1"/>
  <c r="O192" i="1"/>
  <c r="L192" i="1"/>
  <c r="I192" i="1"/>
  <c r="F192" i="1"/>
  <c r="AD191" i="1"/>
  <c r="AA191" i="1"/>
  <c r="X191" i="1"/>
  <c r="U191" i="1"/>
  <c r="R191" i="1"/>
  <c r="O191" i="1"/>
  <c r="L191" i="1"/>
  <c r="I191" i="1"/>
  <c r="F191" i="1"/>
  <c r="AD190" i="1"/>
  <c r="AA190" i="1"/>
  <c r="X190" i="1"/>
  <c r="U190" i="1"/>
  <c r="R190" i="1"/>
  <c r="O190" i="1"/>
  <c r="L190" i="1"/>
  <c r="I190" i="1"/>
  <c r="F190" i="1"/>
  <c r="AD189" i="1"/>
  <c r="AA189" i="1"/>
  <c r="X189" i="1"/>
  <c r="U189" i="1"/>
  <c r="R189" i="1"/>
  <c r="O189" i="1"/>
  <c r="L189" i="1"/>
  <c r="I189" i="1"/>
  <c r="F189" i="1"/>
  <c r="AD188" i="1"/>
  <c r="AA188" i="1"/>
  <c r="X188" i="1"/>
  <c r="U188" i="1"/>
  <c r="R188" i="1"/>
  <c r="O188" i="1"/>
  <c r="L188" i="1"/>
  <c r="I188" i="1"/>
  <c r="F188" i="1"/>
  <c r="AD187" i="1"/>
  <c r="AA187" i="1"/>
  <c r="X187" i="1"/>
  <c r="U187" i="1"/>
  <c r="R187" i="1"/>
  <c r="O187" i="1"/>
  <c r="L187" i="1"/>
  <c r="I187" i="1"/>
  <c r="F187" i="1"/>
  <c r="AD186" i="1"/>
  <c r="AA186" i="1"/>
  <c r="X186" i="1"/>
  <c r="U186" i="1"/>
  <c r="R186" i="1"/>
  <c r="O186" i="1"/>
  <c r="L186" i="1"/>
  <c r="I186" i="1"/>
  <c r="F186" i="1"/>
  <c r="AD185" i="1"/>
  <c r="AA185" i="1"/>
  <c r="X185" i="1"/>
  <c r="U185" i="1"/>
  <c r="R185" i="1"/>
  <c r="O185" i="1"/>
  <c r="L185" i="1"/>
  <c r="I185" i="1"/>
  <c r="F185" i="1"/>
  <c r="AD184" i="1"/>
  <c r="AA184" i="1"/>
  <c r="X184" i="1"/>
  <c r="U184" i="1"/>
  <c r="R184" i="1"/>
  <c r="O184" i="1"/>
  <c r="L184" i="1"/>
  <c r="I184" i="1"/>
  <c r="F184" i="1"/>
  <c r="AD183" i="1"/>
  <c r="AA183" i="1"/>
  <c r="X183" i="1"/>
  <c r="U183" i="1"/>
  <c r="R183" i="1"/>
  <c r="O183" i="1"/>
  <c r="L183" i="1"/>
  <c r="I183" i="1"/>
  <c r="F183" i="1"/>
  <c r="AD182" i="1"/>
  <c r="AA182" i="1"/>
  <c r="X182" i="1"/>
  <c r="U182" i="1"/>
  <c r="R182" i="1"/>
  <c r="O182" i="1"/>
  <c r="L182" i="1"/>
  <c r="I182" i="1"/>
  <c r="F182" i="1"/>
  <c r="AD181" i="1"/>
  <c r="AA181" i="1"/>
  <c r="X181" i="1"/>
  <c r="U181" i="1"/>
  <c r="R181" i="1"/>
  <c r="O181" i="1"/>
  <c r="L181" i="1"/>
  <c r="I181" i="1"/>
  <c r="F181" i="1"/>
  <c r="AD180" i="1"/>
  <c r="AA180" i="1"/>
  <c r="X180" i="1"/>
  <c r="U180" i="1"/>
  <c r="R180" i="1"/>
  <c r="O180" i="1"/>
  <c r="L180" i="1"/>
  <c r="I180" i="1"/>
  <c r="F180" i="1"/>
  <c r="AD179" i="1"/>
  <c r="AA179" i="1"/>
  <c r="X179" i="1"/>
  <c r="U179" i="1"/>
  <c r="R179" i="1"/>
  <c r="O179" i="1"/>
  <c r="L179" i="1"/>
  <c r="I179" i="1"/>
  <c r="F179" i="1"/>
  <c r="AD178" i="1"/>
  <c r="AA178" i="1"/>
  <c r="X178" i="1"/>
  <c r="U178" i="1"/>
  <c r="R178" i="1"/>
  <c r="O178" i="1"/>
  <c r="L178" i="1"/>
  <c r="I178" i="1"/>
  <c r="F178" i="1"/>
  <c r="AD177" i="1"/>
  <c r="AA177" i="1"/>
  <c r="X177" i="1"/>
  <c r="U177" i="1"/>
  <c r="R177" i="1"/>
  <c r="O177" i="1"/>
  <c r="L177" i="1"/>
  <c r="I177" i="1"/>
  <c r="F177" i="1"/>
  <c r="AD176" i="1"/>
  <c r="AA176" i="1"/>
  <c r="X176" i="1"/>
  <c r="U176" i="1"/>
  <c r="R176" i="1"/>
  <c r="O176" i="1"/>
  <c r="L176" i="1"/>
  <c r="I176" i="1"/>
  <c r="F176" i="1"/>
  <c r="AD175" i="1"/>
  <c r="AA175" i="1"/>
  <c r="X175" i="1"/>
  <c r="U175" i="1"/>
  <c r="R175" i="1"/>
  <c r="O175" i="1"/>
  <c r="L175" i="1"/>
  <c r="I175" i="1"/>
  <c r="F175" i="1"/>
  <c r="AD174" i="1"/>
  <c r="AA174" i="1"/>
  <c r="X174" i="1"/>
  <c r="U174" i="1"/>
  <c r="R174" i="1"/>
  <c r="O174" i="1"/>
  <c r="L174" i="1"/>
  <c r="I174" i="1"/>
  <c r="F174" i="1"/>
  <c r="AD173" i="1"/>
  <c r="AA173" i="1"/>
  <c r="X173" i="1"/>
  <c r="U173" i="1"/>
  <c r="R173" i="1"/>
  <c r="O173" i="1"/>
  <c r="L173" i="1"/>
  <c r="I173" i="1"/>
  <c r="F173" i="1"/>
  <c r="AD172" i="1"/>
  <c r="AA172" i="1"/>
  <c r="X172" i="1"/>
  <c r="U172" i="1"/>
  <c r="R172" i="1"/>
  <c r="O172" i="1"/>
  <c r="L172" i="1"/>
  <c r="I172" i="1"/>
  <c r="F172" i="1"/>
  <c r="AD171" i="1"/>
  <c r="AA171" i="1"/>
  <c r="X171" i="1"/>
  <c r="U171" i="1"/>
  <c r="R171" i="1"/>
  <c r="O171" i="1"/>
  <c r="L171" i="1"/>
  <c r="I171" i="1"/>
  <c r="F171" i="1"/>
  <c r="AD170" i="1"/>
  <c r="AA170" i="1"/>
  <c r="X170" i="1"/>
  <c r="U170" i="1"/>
  <c r="R170" i="1"/>
  <c r="O170" i="1"/>
  <c r="L170" i="1"/>
  <c r="I170" i="1"/>
  <c r="F170" i="1"/>
  <c r="AD169" i="1"/>
  <c r="AA169" i="1"/>
  <c r="X169" i="1"/>
  <c r="U169" i="1"/>
  <c r="R169" i="1"/>
  <c r="O169" i="1"/>
  <c r="L169" i="1"/>
  <c r="I169" i="1"/>
  <c r="F169" i="1"/>
  <c r="AD168" i="1"/>
  <c r="AA168" i="1"/>
  <c r="X168" i="1"/>
  <c r="U168" i="1"/>
  <c r="L168" i="1"/>
  <c r="I168" i="1"/>
  <c r="F168" i="1"/>
  <c r="AD167" i="1"/>
  <c r="AA167" i="1"/>
  <c r="X167" i="1"/>
  <c r="U167" i="1"/>
  <c r="R167" i="1"/>
  <c r="O167" i="1"/>
  <c r="L167" i="1"/>
  <c r="I167" i="1"/>
  <c r="F167" i="1"/>
  <c r="AD166" i="1"/>
  <c r="AA166" i="1"/>
  <c r="X166" i="1"/>
  <c r="U166" i="1"/>
  <c r="R166" i="1"/>
  <c r="O166" i="1"/>
  <c r="L166" i="1"/>
  <c r="I166" i="1"/>
  <c r="F166" i="1"/>
  <c r="AD165" i="1"/>
  <c r="AA165" i="1"/>
  <c r="X165" i="1"/>
  <c r="U165" i="1"/>
  <c r="R165" i="1"/>
  <c r="O165" i="1"/>
  <c r="L165" i="1"/>
  <c r="I165" i="1"/>
  <c r="F165" i="1"/>
  <c r="AD164" i="1"/>
  <c r="AA164" i="1"/>
  <c r="X164" i="1"/>
  <c r="U164" i="1"/>
  <c r="R164" i="1"/>
  <c r="O164" i="1"/>
  <c r="L164" i="1"/>
  <c r="I164" i="1"/>
  <c r="F164" i="1"/>
  <c r="AD163" i="1"/>
  <c r="AA163" i="1"/>
  <c r="X163" i="1"/>
  <c r="U163" i="1"/>
  <c r="R163" i="1"/>
  <c r="O163" i="1"/>
  <c r="L163" i="1"/>
  <c r="I163" i="1"/>
  <c r="F163" i="1"/>
  <c r="AD162" i="1"/>
  <c r="AA162" i="1"/>
  <c r="X162" i="1"/>
  <c r="U162" i="1"/>
  <c r="R162" i="1"/>
  <c r="O162" i="1"/>
  <c r="L162" i="1"/>
  <c r="I162" i="1"/>
  <c r="F162" i="1"/>
  <c r="AD161" i="1"/>
  <c r="AA161" i="1"/>
  <c r="X161" i="1"/>
  <c r="U161" i="1"/>
  <c r="R161" i="1"/>
  <c r="O161" i="1"/>
  <c r="L161" i="1"/>
  <c r="I161" i="1"/>
  <c r="F161" i="1"/>
  <c r="AD160" i="1"/>
  <c r="AA160" i="1"/>
  <c r="X160" i="1"/>
  <c r="U160" i="1"/>
  <c r="R160" i="1"/>
  <c r="O160" i="1"/>
  <c r="L160" i="1"/>
  <c r="I160" i="1"/>
  <c r="F160" i="1"/>
  <c r="AD159" i="1"/>
  <c r="AA159" i="1"/>
  <c r="X159" i="1"/>
  <c r="U159" i="1"/>
  <c r="R159" i="1"/>
  <c r="O159" i="1"/>
  <c r="L159" i="1"/>
  <c r="I159" i="1"/>
  <c r="F159" i="1"/>
  <c r="AD158" i="1"/>
  <c r="AA158" i="1"/>
  <c r="X158" i="1"/>
  <c r="U158" i="1"/>
  <c r="R158" i="1"/>
  <c r="O158" i="1"/>
  <c r="L158" i="1"/>
  <c r="I158" i="1"/>
  <c r="F158" i="1"/>
  <c r="AD157" i="1"/>
  <c r="AA157" i="1"/>
  <c r="X157" i="1"/>
  <c r="U157" i="1"/>
  <c r="R157" i="1"/>
  <c r="O157" i="1"/>
  <c r="L157" i="1"/>
  <c r="I157" i="1"/>
  <c r="F157" i="1"/>
  <c r="AD156" i="1"/>
  <c r="AA156" i="1"/>
  <c r="X156" i="1"/>
  <c r="U156" i="1"/>
  <c r="R156" i="1"/>
  <c r="O156" i="1"/>
  <c r="L156" i="1"/>
  <c r="I156" i="1"/>
  <c r="F156" i="1"/>
  <c r="AD155" i="1"/>
  <c r="AA155" i="1"/>
  <c r="X155" i="1"/>
  <c r="U155" i="1"/>
  <c r="R155" i="1"/>
  <c r="O155" i="1"/>
  <c r="L155" i="1"/>
  <c r="I155" i="1"/>
  <c r="F155" i="1"/>
  <c r="AD154" i="1"/>
  <c r="AA154" i="1"/>
  <c r="X154" i="1"/>
  <c r="U154" i="1"/>
  <c r="R154" i="1"/>
  <c r="O154" i="1"/>
  <c r="L154" i="1"/>
  <c r="I154" i="1"/>
  <c r="F154" i="1"/>
  <c r="AD153" i="1"/>
  <c r="AA153" i="1"/>
  <c r="X153" i="1"/>
  <c r="U153" i="1"/>
  <c r="R153" i="1"/>
  <c r="O153" i="1"/>
  <c r="L153" i="1"/>
  <c r="I153" i="1"/>
  <c r="F153" i="1"/>
  <c r="AD152" i="1"/>
  <c r="AA152" i="1"/>
  <c r="X152" i="1"/>
  <c r="U152" i="1"/>
  <c r="R152" i="1"/>
  <c r="O152" i="1"/>
  <c r="L152" i="1"/>
  <c r="I152" i="1"/>
  <c r="F152" i="1"/>
  <c r="AD151" i="1"/>
  <c r="AA151" i="1"/>
  <c r="X151" i="1"/>
  <c r="U151" i="1"/>
  <c r="R151" i="1"/>
  <c r="O151" i="1"/>
  <c r="L151" i="1"/>
  <c r="I151" i="1"/>
  <c r="F151" i="1"/>
  <c r="AD150" i="1"/>
  <c r="AA150" i="1"/>
  <c r="X150" i="1"/>
  <c r="U150" i="1"/>
  <c r="R150" i="1"/>
  <c r="O150" i="1"/>
  <c r="L150" i="1"/>
  <c r="I150" i="1"/>
  <c r="F150" i="1"/>
  <c r="AD149" i="1"/>
  <c r="AA149" i="1"/>
  <c r="X149" i="1"/>
  <c r="U149" i="1"/>
  <c r="R149" i="1"/>
  <c r="O149" i="1"/>
  <c r="L149" i="1"/>
  <c r="I149" i="1"/>
  <c r="F149" i="1"/>
  <c r="AD148" i="1"/>
  <c r="AA148" i="1"/>
  <c r="X148" i="1"/>
  <c r="U148" i="1"/>
  <c r="R148" i="1"/>
  <c r="O148" i="1"/>
  <c r="L148" i="1"/>
  <c r="I148" i="1"/>
  <c r="F148" i="1"/>
  <c r="AD147" i="1"/>
  <c r="AA147" i="1"/>
  <c r="X147" i="1"/>
  <c r="U147" i="1"/>
  <c r="R147" i="1"/>
  <c r="O147" i="1"/>
  <c r="L147" i="1"/>
  <c r="I147" i="1"/>
  <c r="F147" i="1"/>
  <c r="AD146" i="1"/>
  <c r="AA146" i="1"/>
  <c r="X146" i="1"/>
  <c r="U146" i="1"/>
  <c r="R146" i="1"/>
  <c r="O146" i="1"/>
  <c r="L146" i="1"/>
  <c r="I146" i="1"/>
  <c r="F146" i="1"/>
  <c r="AD145" i="1"/>
  <c r="AA145" i="1"/>
  <c r="X145" i="1"/>
  <c r="U145" i="1"/>
  <c r="R145" i="1"/>
  <c r="O145" i="1"/>
  <c r="L145" i="1"/>
  <c r="I145" i="1"/>
  <c r="F145" i="1"/>
  <c r="AD144" i="1"/>
  <c r="AA144" i="1"/>
  <c r="X144" i="1"/>
  <c r="U144" i="1"/>
  <c r="R144" i="1"/>
  <c r="O144" i="1"/>
  <c r="L144" i="1"/>
  <c r="I144" i="1"/>
  <c r="F144" i="1"/>
  <c r="AD143" i="1"/>
  <c r="AA143" i="1"/>
  <c r="X143" i="1"/>
  <c r="U143" i="1"/>
  <c r="R143" i="1"/>
  <c r="O143" i="1"/>
  <c r="L143" i="1"/>
  <c r="I143" i="1"/>
  <c r="F143" i="1"/>
  <c r="AD142" i="1"/>
  <c r="AA142" i="1"/>
  <c r="X142" i="1"/>
  <c r="U142" i="1"/>
  <c r="R142" i="1"/>
  <c r="O142" i="1"/>
  <c r="L142" i="1"/>
  <c r="I142" i="1"/>
  <c r="F142" i="1"/>
  <c r="AD141" i="1"/>
  <c r="AA141" i="1"/>
  <c r="X141" i="1"/>
  <c r="U141" i="1"/>
  <c r="R141" i="1"/>
  <c r="O141" i="1"/>
  <c r="L141" i="1"/>
  <c r="I141" i="1"/>
  <c r="F141" i="1"/>
  <c r="AD140" i="1"/>
  <c r="AA140" i="1"/>
  <c r="X140" i="1"/>
  <c r="U140" i="1"/>
  <c r="R140" i="1"/>
  <c r="O140" i="1"/>
  <c r="L140" i="1"/>
  <c r="I140" i="1"/>
  <c r="F140" i="1"/>
  <c r="AD139" i="1"/>
  <c r="AA139" i="1"/>
  <c r="X139" i="1"/>
  <c r="U139" i="1"/>
  <c r="R139" i="1"/>
  <c r="O139" i="1"/>
  <c r="L139" i="1"/>
  <c r="I139" i="1"/>
  <c r="F139" i="1"/>
  <c r="AD138" i="1"/>
  <c r="AA138" i="1"/>
  <c r="X138" i="1"/>
  <c r="U138" i="1"/>
  <c r="R138" i="1"/>
  <c r="O138" i="1"/>
  <c r="L138" i="1"/>
  <c r="I138" i="1"/>
  <c r="F138" i="1"/>
  <c r="AD137" i="1"/>
  <c r="AA137" i="1"/>
  <c r="X137" i="1"/>
  <c r="U137" i="1"/>
  <c r="R137" i="1"/>
  <c r="O137" i="1"/>
  <c r="L137" i="1"/>
  <c r="I137" i="1"/>
  <c r="F137" i="1"/>
  <c r="AD136" i="1"/>
  <c r="AA136" i="1"/>
  <c r="X136" i="1"/>
  <c r="U136" i="1"/>
  <c r="R136" i="1"/>
  <c r="O136" i="1"/>
  <c r="L136" i="1"/>
  <c r="I136" i="1"/>
  <c r="F136" i="1"/>
  <c r="AD135" i="1"/>
  <c r="AA135" i="1"/>
  <c r="X135" i="1"/>
  <c r="U135" i="1"/>
  <c r="R135" i="1"/>
  <c r="O135" i="1"/>
  <c r="L135" i="1"/>
  <c r="I135" i="1"/>
  <c r="F135" i="1"/>
  <c r="AD134" i="1"/>
  <c r="AA134" i="1"/>
  <c r="X134" i="1"/>
  <c r="U134" i="1"/>
  <c r="R134" i="1"/>
  <c r="O134" i="1"/>
  <c r="L134" i="1"/>
  <c r="I134" i="1"/>
  <c r="F134" i="1"/>
  <c r="AD133" i="1"/>
  <c r="AA133" i="1"/>
  <c r="X133" i="1"/>
  <c r="U133" i="1"/>
  <c r="R133" i="1"/>
  <c r="O133" i="1"/>
  <c r="L133" i="1"/>
  <c r="I133" i="1"/>
  <c r="F133" i="1"/>
  <c r="AD132" i="1"/>
  <c r="AA132" i="1"/>
  <c r="X132" i="1"/>
  <c r="U132" i="1"/>
  <c r="R132" i="1"/>
  <c r="O132" i="1"/>
  <c r="L132" i="1"/>
  <c r="I132" i="1"/>
  <c r="F132" i="1"/>
  <c r="AD131" i="1"/>
  <c r="AA131" i="1"/>
  <c r="X131" i="1"/>
  <c r="U131" i="1"/>
  <c r="R131" i="1"/>
  <c r="O131" i="1"/>
  <c r="L131" i="1"/>
  <c r="I131" i="1"/>
  <c r="F131" i="1"/>
  <c r="AD130" i="1"/>
  <c r="AA130" i="1"/>
  <c r="X130" i="1"/>
  <c r="U130" i="1"/>
  <c r="R130" i="1"/>
  <c r="O130" i="1"/>
  <c r="L130" i="1"/>
  <c r="I130" i="1"/>
  <c r="F130" i="1"/>
  <c r="AD129" i="1"/>
  <c r="AA129" i="1"/>
  <c r="X129" i="1"/>
  <c r="U129" i="1"/>
  <c r="R129" i="1"/>
  <c r="O129" i="1"/>
  <c r="L129" i="1"/>
  <c r="I129" i="1"/>
  <c r="F129" i="1"/>
  <c r="AD128" i="1"/>
  <c r="AA128" i="1"/>
  <c r="X128" i="1"/>
  <c r="U128" i="1"/>
  <c r="R128" i="1"/>
  <c r="O128" i="1"/>
  <c r="L128" i="1"/>
  <c r="I128" i="1"/>
  <c r="F128" i="1"/>
  <c r="AD127" i="1"/>
  <c r="AA127" i="1"/>
  <c r="X127" i="1"/>
  <c r="U127" i="1"/>
  <c r="R127" i="1"/>
  <c r="O127" i="1"/>
  <c r="L127" i="1"/>
  <c r="I127" i="1"/>
  <c r="F127" i="1"/>
  <c r="AD126" i="1"/>
  <c r="AA126" i="1"/>
  <c r="X126" i="1"/>
  <c r="U126" i="1"/>
  <c r="R126" i="1"/>
  <c r="O126" i="1"/>
  <c r="L126" i="1"/>
  <c r="I126" i="1"/>
  <c r="F126" i="1"/>
  <c r="AD125" i="1"/>
  <c r="AA125" i="1"/>
  <c r="X125" i="1"/>
  <c r="U125" i="1"/>
  <c r="R125" i="1"/>
  <c r="O125" i="1"/>
  <c r="L125" i="1"/>
  <c r="I125" i="1"/>
  <c r="F125" i="1"/>
  <c r="AD124" i="1"/>
  <c r="AA124" i="1"/>
  <c r="X124" i="1"/>
  <c r="U124" i="1"/>
  <c r="R124" i="1"/>
  <c r="O124" i="1"/>
  <c r="L124" i="1"/>
  <c r="I124" i="1"/>
  <c r="F124" i="1"/>
  <c r="AD123" i="1"/>
  <c r="AA123" i="1"/>
  <c r="X123" i="1"/>
  <c r="U123" i="1"/>
  <c r="R123" i="1"/>
  <c r="O123" i="1"/>
  <c r="L123" i="1"/>
  <c r="I123" i="1"/>
  <c r="F123" i="1"/>
  <c r="AD122" i="1"/>
  <c r="AA122" i="1"/>
  <c r="X122" i="1"/>
  <c r="U122" i="1"/>
  <c r="R122" i="1"/>
  <c r="O122" i="1"/>
  <c r="L122" i="1"/>
  <c r="I122" i="1"/>
  <c r="F122" i="1"/>
  <c r="AD121" i="1"/>
  <c r="AA121" i="1"/>
  <c r="X121" i="1"/>
  <c r="U121" i="1"/>
  <c r="R121" i="1"/>
  <c r="O121" i="1"/>
  <c r="L121" i="1"/>
  <c r="I121" i="1"/>
  <c r="F121" i="1"/>
  <c r="AD120" i="1"/>
  <c r="AA120" i="1"/>
  <c r="X120" i="1"/>
  <c r="U120" i="1"/>
  <c r="R120" i="1"/>
  <c r="O120" i="1"/>
  <c r="L120" i="1"/>
  <c r="I120" i="1"/>
  <c r="F120" i="1"/>
  <c r="AD119" i="1"/>
  <c r="AA119" i="1"/>
  <c r="X119" i="1"/>
  <c r="U119" i="1"/>
  <c r="R119" i="1"/>
  <c r="O119" i="1"/>
  <c r="L119" i="1"/>
  <c r="I119" i="1"/>
  <c r="F119" i="1"/>
  <c r="AD118" i="1"/>
  <c r="AA118" i="1"/>
  <c r="X118" i="1"/>
  <c r="U118" i="1"/>
  <c r="R118" i="1"/>
  <c r="O118" i="1"/>
  <c r="L118" i="1"/>
  <c r="I118" i="1"/>
  <c r="F118" i="1"/>
  <c r="AD117" i="1"/>
  <c r="AA117" i="1"/>
  <c r="X117" i="1"/>
  <c r="U117" i="1"/>
  <c r="R117" i="1"/>
  <c r="O117" i="1"/>
  <c r="L117" i="1"/>
  <c r="I117" i="1"/>
  <c r="F117" i="1"/>
  <c r="AD116" i="1"/>
  <c r="AA116" i="1"/>
  <c r="X116" i="1"/>
  <c r="U116" i="1"/>
  <c r="R116" i="1"/>
  <c r="O116" i="1"/>
  <c r="L116" i="1"/>
  <c r="I116" i="1"/>
  <c r="F116" i="1"/>
  <c r="AD115" i="1"/>
  <c r="AA115" i="1"/>
  <c r="X115" i="1"/>
  <c r="U115" i="1"/>
  <c r="R115" i="1"/>
  <c r="O115" i="1"/>
  <c r="L115" i="1"/>
  <c r="I115" i="1"/>
  <c r="F115" i="1"/>
  <c r="AD114" i="1"/>
  <c r="AA114" i="1"/>
  <c r="X114" i="1"/>
  <c r="U114" i="1"/>
  <c r="R114" i="1"/>
  <c r="O114" i="1"/>
  <c r="L114" i="1"/>
  <c r="I114" i="1"/>
  <c r="F114" i="1"/>
  <c r="AD113" i="1"/>
  <c r="AA113" i="1"/>
  <c r="X113" i="1"/>
  <c r="U113" i="1"/>
  <c r="R113" i="1"/>
  <c r="O113" i="1"/>
  <c r="L113" i="1"/>
  <c r="I113" i="1"/>
  <c r="F113" i="1"/>
  <c r="AD112" i="1"/>
  <c r="AA112" i="1"/>
  <c r="X112" i="1"/>
  <c r="U112" i="1"/>
  <c r="R112" i="1"/>
  <c r="O112" i="1"/>
  <c r="L112" i="1"/>
  <c r="I112" i="1"/>
  <c r="F112" i="1"/>
  <c r="AD111" i="1"/>
  <c r="AA111" i="1"/>
  <c r="X111" i="1"/>
  <c r="U111" i="1"/>
  <c r="R111" i="1"/>
  <c r="O111" i="1"/>
  <c r="L111" i="1"/>
  <c r="I111" i="1"/>
  <c r="F111" i="1"/>
  <c r="AD110" i="1"/>
  <c r="AA110" i="1"/>
  <c r="X110" i="1"/>
  <c r="U110" i="1"/>
  <c r="R110" i="1"/>
  <c r="O110" i="1"/>
  <c r="L110" i="1"/>
  <c r="I110" i="1"/>
  <c r="F110" i="1"/>
  <c r="AD109" i="1"/>
  <c r="AA109" i="1"/>
  <c r="X109" i="1"/>
  <c r="U109" i="1"/>
  <c r="R109" i="1"/>
  <c r="O109" i="1"/>
  <c r="L109" i="1"/>
  <c r="I109" i="1"/>
  <c r="F109" i="1"/>
  <c r="AD108" i="1"/>
  <c r="AA108" i="1"/>
  <c r="X108" i="1"/>
  <c r="U108" i="1"/>
  <c r="R108" i="1"/>
  <c r="O108" i="1"/>
  <c r="L108" i="1"/>
  <c r="I108" i="1"/>
  <c r="F108" i="1"/>
  <c r="AD107" i="1"/>
  <c r="AA107" i="1"/>
  <c r="X107" i="1"/>
  <c r="U107" i="1"/>
  <c r="R107" i="1"/>
  <c r="O107" i="1"/>
  <c r="L107" i="1"/>
  <c r="I107" i="1"/>
  <c r="F107" i="1"/>
  <c r="AD106" i="1"/>
  <c r="AA106" i="1"/>
  <c r="X106" i="1"/>
  <c r="U106" i="1"/>
  <c r="R106" i="1"/>
  <c r="O106" i="1"/>
  <c r="L106" i="1"/>
  <c r="I106" i="1"/>
  <c r="F106" i="1"/>
  <c r="AD105" i="1"/>
  <c r="AA105" i="1"/>
  <c r="X105" i="1"/>
  <c r="U105" i="1"/>
  <c r="R105" i="1"/>
  <c r="O105" i="1"/>
  <c r="L105" i="1"/>
  <c r="I105" i="1"/>
  <c r="F105" i="1"/>
  <c r="AD104" i="1"/>
  <c r="AA104" i="1"/>
  <c r="X104" i="1"/>
  <c r="U104" i="1"/>
  <c r="R104" i="1"/>
  <c r="O104" i="1"/>
  <c r="L104" i="1"/>
  <c r="I104" i="1"/>
  <c r="F104" i="1"/>
  <c r="AD103" i="1"/>
  <c r="AA103" i="1"/>
  <c r="X103" i="1"/>
  <c r="U103" i="1"/>
  <c r="R103" i="1"/>
  <c r="O103" i="1"/>
  <c r="L103" i="1"/>
  <c r="I103" i="1"/>
  <c r="F103" i="1"/>
  <c r="AD102" i="1"/>
  <c r="AA102" i="1"/>
  <c r="X102" i="1"/>
  <c r="U102" i="1"/>
  <c r="R102" i="1"/>
  <c r="O102" i="1"/>
  <c r="L102" i="1"/>
  <c r="I102" i="1"/>
  <c r="F102" i="1"/>
  <c r="AD101" i="1"/>
  <c r="AA101" i="1"/>
  <c r="X101" i="1"/>
  <c r="U101" i="1"/>
  <c r="R101" i="1"/>
  <c r="O101" i="1"/>
  <c r="L101" i="1"/>
  <c r="I101" i="1"/>
  <c r="F101" i="1"/>
  <c r="AD100" i="1"/>
  <c r="AA100" i="1"/>
  <c r="X100" i="1"/>
  <c r="U100" i="1"/>
  <c r="R100" i="1"/>
  <c r="O100" i="1"/>
  <c r="L100" i="1"/>
  <c r="I100" i="1"/>
  <c r="F100" i="1"/>
  <c r="AD99" i="1"/>
  <c r="AA99" i="1"/>
  <c r="X99" i="1"/>
  <c r="U99" i="1"/>
  <c r="R99" i="1"/>
  <c r="O99" i="1"/>
  <c r="L99" i="1"/>
  <c r="I99" i="1"/>
  <c r="F99" i="1"/>
  <c r="AD98" i="1"/>
  <c r="AA98" i="1"/>
  <c r="X98" i="1"/>
  <c r="U98" i="1"/>
  <c r="R98" i="1"/>
  <c r="O98" i="1"/>
  <c r="L98" i="1"/>
  <c r="I98" i="1"/>
  <c r="F98" i="1"/>
  <c r="AD97" i="1"/>
  <c r="AA97" i="1"/>
  <c r="X97" i="1"/>
  <c r="U97" i="1"/>
  <c r="R97" i="1"/>
  <c r="O97" i="1"/>
  <c r="L97" i="1"/>
  <c r="I97" i="1"/>
  <c r="F97" i="1"/>
  <c r="AD96" i="1"/>
  <c r="AA96" i="1"/>
  <c r="X96" i="1"/>
  <c r="U96" i="1"/>
  <c r="R96" i="1"/>
  <c r="O96" i="1"/>
  <c r="L96" i="1"/>
  <c r="I96" i="1"/>
  <c r="F96" i="1"/>
  <c r="AD95" i="1"/>
  <c r="AA95" i="1"/>
  <c r="X95" i="1"/>
  <c r="U95" i="1"/>
  <c r="R95" i="1"/>
  <c r="O95" i="1"/>
  <c r="L95" i="1"/>
  <c r="I95" i="1"/>
  <c r="F95" i="1"/>
  <c r="AD94" i="1"/>
  <c r="AA94" i="1"/>
  <c r="X94" i="1"/>
  <c r="U94" i="1"/>
  <c r="R94" i="1"/>
  <c r="O94" i="1"/>
  <c r="L94" i="1"/>
  <c r="I94" i="1"/>
  <c r="F94" i="1"/>
  <c r="AD93" i="1"/>
  <c r="AA93" i="1"/>
  <c r="X93" i="1"/>
  <c r="U93" i="1"/>
  <c r="R93" i="1"/>
  <c r="O93" i="1"/>
  <c r="L93" i="1"/>
  <c r="I93" i="1"/>
  <c r="F93" i="1"/>
  <c r="AD92" i="1"/>
  <c r="AA92" i="1"/>
  <c r="X92" i="1"/>
  <c r="U92" i="1"/>
  <c r="R92" i="1"/>
  <c r="O92" i="1"/>
  <c r="L92" i="1"/>
  <c r="I92" i="1"/>
  <c r="F92" i="1"/>
  <c r="AD91" i="1"/>
  <c r="AA91" i="1"/>
  <c r="X91" i="1"/>
  <c r="U91" i="1"/>
  <c r="R91" i="1"/>
  <c r="O91" i="1"/>
  <c r="L91" i="1"/>
  <c r="I91" i="1"/>
  <c r="F91" i="1"/>
  <c r="AD90" i="1"/>
  <c r="AA90" i="1"/>
  <c r="X90" i="1"/>
  <c r="U90" i="1"/>
  <c r="R90" i="1"/>
  <c r="O90" i="1"/>
  <c r="L90" i="1"/>
  <c r="I90" i="1"/>
  <c r="F90" i="1"/>
  <c r="AD89" i="1"/>
  <c r="AA89" i="1"/>
  <c r="X89" i="1"/>
  <c r="U89" i="1"/>
  <c r="R89" i="1"/>
  <c r="O89" i="1"/>
  <c r="L89" i="1"/>
  <c r="I89" i="1"/>
  <c r="F89" i="1"/>
  <c r="AD88" i="1"/>
  <c r="AA88" i="1"/>
  <c r="X88" i="1"/>
  <c r="U88" i="1"/>
  <c r="R88" i="1"/>
  <c r="O88" i="1"/>
  <c r="L88" i="1"/>
  <c r="I88" i="1"/>
  <c r="F88" i="1"/>
  <c r="AD87" i="1"/>
  <c r="AA87" i="1"/>
  <c r="X87" i="1"/>
  <c r="U87" i="1"/>
  <c r="R87" i="1"/>
  <c r="O87" i="1"/>
  <c r="L87" i="1"/>
  <c r="I87" i="1"/>
  <c r="F87" i="1"/>
  <c r="AD86" i="1"/>
  <c r="AA86" i="1"/>
  <c r="X86" i="1"/>
  <c r="U86" i="1"/>
  <c r="R86" i="1"/>
  <c r="O86" i="1"/>
  <c r="L86" i="1"/>
  <c r="I86" i="1"/>
  <c r="F86" i="1"/>
  <c r="AD85" i="1"/>
  <c r="AA85" i="1"/>
  <c r="X85" i="1"/>
  <c r="U85" i="1"/>
  <c r="R85" i="1"/>
  <c r="O85" i="1"/>
  <c r="L85" i="1"/>
  <c r="I85" i="1"/>
  <c r="F85" i="1"/>
  <c r="AD84" i="1"/>
  <c r="AA84" i="1"/>
  <c r="X84" i="1"/>
  <c r="U84" i="1"/>
  <c r="R84" i="1"/>
  <c r="O84" i="1"/>
  <c r="L84" i="1"/>
  <c r="I84" i="1"/>
  <c r="F84" i="1"/>
  <c r="AD83" i="1"/>
  <c r="AE83" i="1" s="1"/>
  <c r="AD82" i="1"/>
  <c r="AA82" i="1"/>
  <c r="X82" i="1"/>
  <c r="U82" i="1"/>
  <c r="R82" i="1"/>
  <c r="O82" i="1"/>
  <c r="L82" i="1"/>
  <c r="I82" i="1"/>
  <c r="F82" i="1"/>
  <c r="AD81" i="1"/>
  <c r="AA81" i="1"/>
  <c r="X81" i="1"/>
  <c r="U81" i="1"/>
  <c r="R81" i="1"/>
  <c r="O81" i="1"/>
  <c r="L81" i="1"/>
  <c r="I81" i="1"/>
  <c r="F81" i="1"/>
  <c r="AD80" i="1"/>
  <c r="AA80" i="1"/>
  <c r="X80" i="1"/>
  <c r="U80" i="1"/>
  <c r="R80" i="1"/>
  <c r="O80" i="1"/>
  <c r="L80" i="1"/>
  <c r="I80" i="1"/>
  <c r="F80" i="1"/>
  <c r="AD79" i="1"/>
  <c r="AA79" i="1"/>
  <c r="X79" i="1"/>
  <c r="U79" i="1"/>
  <c r="R79" i="1"/>
  <c r="O79" i="1"/>
  <c r="L79" i="1"/>
  <c r="I79" i="1"/>
  <c r="F79" i="1"/>
  <c r="AD78" i="1"/>
  <c r="AA78" i="1"/>
  <c r="X78" i="1"/>
  <c r="U78" i="1"/>
  <c r="R78" i="1"/>
  <c r="O78" i="1"/>
  <c r="L78" i="1"/>
  <c r="I78" i="1"/>
  <c r="F78" i="1"/>
  <c r="AD77" i="1"/>
  <c r="AA77" i="1"/>
  <c r="X77" i="1"/>
  <c r="U77" i="1"/>
  <c r="R77" i="1"/>
  <c r="O77" i="1"/>
  <c r="L77" i="1"/>
  <c r="I77" i="1"/>
  <c r="F77" i="1"/>
  <c r="AD76" i="1"/>
  <c r="AA76" i="1"/>
  <c r="X76" i="1"/>
  <c r="U76" i="1"/>
  <c r="R76" i="1"/>
  <c r="O76" i="1"/>
  <c r="L76" i="1"/>
  <c r="I76" i="1"/>
  <c r="F76" i="1"/>
  <c r="AD75" i="1"/>
  <c r="AA75" i="1"/>
  <c r="X75" i="1"/>
  <c r="U75" i="1"/>
  <c r="R75" i="1"/>
  <c r="O75" i="1"/>
  <c r="L75" i="1"/>
  <c r="I75" i="1"/>
  <c r="F75" i="1"/>
  <c r="AD74" i="1"/>
  <c r="AA74" i="1"/>
  <c r="X74" i="1"/>
  <c r="U74" i="1"/>
  <c r="R74" i="1"/>
  <c r="O74" i="1"/>
  <c r="L74" i="1"/>
  <c r="I74" i="1"/>
  <c r="F74" i="1"/>
  <c r="AD73" i="1"/>
  <c r="AA73" i="1"/>
  <c r="X73" i="1"/>
  <c r="U73" i="1"/>
  <c r="R73" i="1"/>
  <c r="O73" i="1"/>
  <c r="L73" i="1"/>
  <c r="I73" i="1"/>
  <c r="F73" i="1"/>
  <c r="AD72" i="1"/>
  <c r="AA72" i="1"/>
  <c r="X72" i="1"/>
  <c r="U72" i="1"/>
  <c r="R72" i="1"/>
  <c r="O72" i="1"/>
  <c r="L72" i="1"/>
  <c r="I72" i="1"/>
  <c r="F72" i="1"/>
  <c r="AD71" i="1"/>
  <c r="AA71" i="1"/>
  <c r="X71" i="1"/>
  <c r="U71" i="1"/>
  <c r="R71" i="1"/>
  <c r="O71" i="1"/>
  <c r="L71" i="1"/>
  <c r="I71" i="1"/>
  <c r="F71" i="1"/>
  <c r="AD70" i="1"/>
  <c r="AA70" i="1"/>
  <c r="X70" i="1"/>
  <c r="U70" i="1"/>
  <c r="R70" i="1"/>
  <c r="O70" i="1"/>
  <c r="L70" i="1"/>
  <c r="I70" i="1"/>
  <c r="F70" i="1"/>
  <c r="AD69" i="1"/>
  <c r="AA69" i="1"/>
  <c r="X69" i="1"/>
  <c r="U69" i="1"/>
  <c r="R69" i="1"/>
  <c r="O69" i="1"/>
  <c r="L69" i="1"/>
  <c r="I69" i="1"/>
  <c r="F69" i="1"/>
  <c r="AD68" i="1"/>
  <c r="AA68" i="1"/>
  <c r="X68" i="1"/>
  <c r="U68" i="1"/>
  <c r="R68" i="1"/>
  <c r="O68" i="1"/>
  <c r="L68" i="1"/>
  <c r="I68" i="1"/>
  <c r="F68" i="1"/>
  <c r="AD67" i="1"/>
  <c r="AA67" i="1"/>
  <c r="X67" i="1"/>
  <c r="U67" i="1"/>
  <c r="R67" i="1"/>
  <c r="O67" i="1"/>
  <c r="L67" i="1"/>
  <c r="I67" i="1"/>
  <c r="F67" i="1"/>
  <c r="AD66" i="1"/>
  <c r="AA66" i="1"/>
  <c r="X66" i="1"/>
  <c r="U66" i="1"/>
  <c r="R66" i="1"/>
  <c r="O66" i="1"/>
  <c r="L66" i="1"/>
  <c r="I66" i="1"/>
  <c r="F66" i="1"/>
  <c r="AD65" i="1"/>
  <c r="AA65" i="1"/>
  <c r="X65" i="1"/>
  <c r="U65" i="1"/>
  <c r="R65" i="1"/>
  <c r="O65" i="1"/>
  <c r="L65" i="1"/>
  <c r="I65" i="1"/>
  <c r="F65" i="1"/>
  <c r="AD64" i="1"/>
  <c r="AA64" i="1"/>
  <c r="X64" i="1"/>
  <c r="U64" i="1"/>
  <c r="R64" i="1"/>
  <c r="O64" i="1"/>
  <c r="L64" i="1"/>
  <c r="I64" i="1"/>
  <c r="F64" i="1"/>
  <c r="AD63" i="1"/>
  <c r="AA63" i="1"/>
  <c r="X63" i="1"/>
  <c r="U63" i="1"/>
  <c r="R63" i="1"/>
  <c r="O63" i="1"/>
  <c r="L63" i="1"/>
  <c r="I63" i="1"/>
  <c r="F63" i="1"/>
  <c r="AD62" i="1"/>
  <c r="AA62" i="1"/>
  <c r="X62" i="1"/>
  <c r="U62" i="1"/>
  <c r="R62" i="1"/>
  <c r="O62" i="1"/>
  <c r="L62" i="1"/>
  <c r="I62" i="1"/>
  <c r="F62" i="1"/>
  <c r="AD61" i="1"/>
  <c r="AA61" i="1"/>
  <c r="X61" i="1"/>
  <c r="U61" i="1"/>
  <c r="R61" i="1"/>
  <c r="O61" i="1"/>
  <c r="L61" i="1"/>
  <c r="I61" i="1"/>
  <c r="F61" i="1"/>
  <c r="AD60" i="1"/>
  <c r="AA60" i="1"/>
  <c r="X60" i="1"/>
  <c r="U60" i="1"/>
  <c r="R60" i="1"/>
  <c r="O60" i="1"/>
  <c r="L60" i="1"/>
  <c r="I60" i="1"/>
  <c r="F60" i="1"/>
  <c r="AD59" i="1"/>
  <c r="AA59" i="1"/>
  <c r="X59" i="1"/>
  <c r="U59" i="1"/>
  <c r="R59" i="1"/>
  <c r="O59" i="1"/>
  <c r="L59" i="1"/>
  <c r="I59" i="1"/>
  <c r="F59" i="1"/>
  <c r="AD58" i="1"/>
  <c r="AA58" i="1"/>
  <c r="X58" i="1"/>
  <c r="U58" i="1"/>
  <c r="R58" i="1"/>
  <c r="L58" i="1"/>
  <c r="I58" i="1"/>
  <c r="F58" i="1"/>
  <c r="AD57" i="1"/>
  <c r="AA57" i="1"/>
  <c r="X57" i="1"/>
  <c r="U57" i="1"/>
  <c r="R57" i="1"/>
  <c r="O57" i="1"/>
  <c r="L57" i="1"/>
  <c r="I57" i="1"/>
  <c r="F57" i="1"/>
  <c r="AD56" i="1"/>
  <c r="AA56" i="1"/>
  <c r="X56" i="1"/>
  <c r="U56" i="1"/>
  <c r="R56" i="1"/>
  <c r="O56" i="1"/>
  <c r="L56" i="1"/>
  <c r="I56" i="1"/>
  <c r="F56" i="1"/>
  <c r="AD55" i="1"/>
  <c r="AA55" i="1"/>
  <c r="X55" i="1"/>
  <c r="U55" i="1"/>
  <c r="R55" i="1"/>
  <c r="O55" i="1"/>
  <c r="L55" i="1"/>
  <c r="I55" i="1"/>
  <c r="F55" i="1"/>
  <c r="AD54" i="1"/>
  <c r="AA54" i="1"/>
  <c r="X54" i="1"/>
  <c r="U54" i="1"/>
  <c r="R54" i="1"/>
  <c r="O54" i="1"/>
  <c r="L54" i="1"/>
  <c r="I54" i="1"/>
  <c r="F54" i="1"/>
  <c r="AD53" i="1"/>
  <c r="AA53" i="1"/>
  <c r="X53" i="1"/>
  <c r="U53" i="1"/>
  <c r="R53" i="1"/>
  <c r="O53" i="1"/>
  <c r="L53" i="1"/>
  <c r="I53" i="1"/>
  <c r="F53" i="1"/>
  <c r="AD52" i="1"/>
  <c r="AA52" i="1"/>
  <c r="X52" i="1"/>
  <c r="U52" i="1"/>
  <c r="R52" i="1"/>
  <c r="O52" i="1"/>
  <c r="L52" i="1"/>
  <c r="I52" i="1"/>
  <c r="F52" i="1"/>
  <c r="AD51" i="1"/>
  <c r="AA51" i="1"/>
  <c r="X51" i="1"/>
  <c r="U51" i="1"/>
  <c r="R51" i="1"/>
  <c r="O51" i="1"/>
  <c r="L51" i="1"/>
  <c r="I51" i="1"/>
  <c r="F51" i="1"/>
  <c r="AD50" i="1"/>
  <c r="AA50" i="1"/>
  <c r="X50" i="1"/>
  <c r="U50" i="1"/>
  <c r="R50" i="1"/>
  <c r="O50" i="1"/>
  <c r="L50" i="1"/>
  <c r="I50" i="1"/>
  <c r="F50" i="1"/>
  <c r="AD49" i="1"/>
  <c r="AA49" i="1"/>
  <c r="X49" i="1"/>
  <c r="U49" i="1"/>
  <c r="R49" i="1"/>
  <c r="O49" i="1"/>
  <c r="L49" i="1"/>
  <c r="I49" i="1"/>
  <c r="F49" i="1"/>
  <c r="AD48" i="1"/>
  <c r="AA48" i="1"/>
  <c r="X48" i="1"/>
  <c r="U48" i="1"/>
  <c r="R48" i="1"/>
  <c r="O48" i="1"/>
  <c r="L48" i="1"/>
  <c r="I48" i="1"/>
  <c r="F48" i="1"/>
  <c r="AD47" i="1"/>
  <c r="AA47" i="1"/>
  <c r="X47" i="1"/>
  <c r="U47" i="1"/>
  <c r="R47" i="1"/>
  <c r="O47" i="1"/>
  <c r="L47" i="1"/>
  <c r="I47" i="1"/>
  <c r="F47" i="1"/>
  <c r="AD46" i="1"/>
  <c r="AA46" i="1"/>
  <c r="X46" i="1"/>
  <c r="U46" i="1"/>
  <c r="R46" i="1"/>
  <c r="O46" i="1"/>
  <c r="L46" i="1"/>
  <c r="I46" i="1"/>
  <c r="F46" i="1"/>
  <c r="AD45" i="1"/>
  <c r="AA45" i="1"/>
  <c r="X45" i="1"/>
  <c r="U45" i="1"/>
  <c r="R45" i="1"/>
  <c r="O45" i="1"/>
  <c r="L45" i="1"/>
  <c r="I45" i="1"/>
  <c r="F45" i="1"/>
  <c r="AD44" i="1"/>
  <c r="AA44" i="1"/>
  <c r="X44" i="1"/>
  <c r="U44" i="1"/>
  <c r="R44" i="1"/>
  <c r="O44" i="1"/>
  <c r="L44" i="1"/>
  <c r="I44" i="1"/>
  <c r="F44" i="1"/>
  <c r="AD43" i="1"/>
  <c r="AA43" i="1"/>
  <c r="X43" i="1"/>
  <c r="U43" i="1"/>
  <c r="R43" i="1"/>
  <c r="O43" i="1"/>
  <c r="L43" i="1"/>
  <c r="I43" i="1"/>
  <c r="F43" i="1"/>
  <c r="AD42" i="1"/>
  <c r="AA42" i="1"/>
  <c r="X42" i="1"/>
  <c r="U42" i="1"/>
  <c r="R42" i="1"/>
  <c r="O42" i="1"/>
  <c r="L42" i="1"/>
  <c r="I42" i="1"/>
  <c r="F42" i="1"/>
  <c r="AD41" i="1"/>
  <c r="AA41" i="1"/>
  <c r="X41" i="1"/>
  <c r="U41" i="1"/>
  <c r="R41" i="1"/>
  <c r="O41" i="1"/>
  <c r="L41" i="1"/>
  <c r="I41" i="1"/>
  <c r="F41" i="1"/>
  <c r="AD40" i="1"/>
  <c r="AA40" i="1"/>
  <c r="X40" i="1"/>
  <c r="U40" i="1"/>
  <c r="R40" i="1"/>
  <c r="O40" i="1"/>
  <c r="L40" i="1"/>
  <c r="I40" i="1"/>
  <c r="F40" i="1"/>
  <c r="AD39" i="1"/>
  <c r="AA39" i="1"/>
  <c r="X39" i="1"/>
  <c r="U39" i="1"/>
  <c r="R39" i="1"/>
  <c r="O39" i="1"/>
  <c r="L39" i="1"/>
  <c r="I39" i="1"/>
  <c r="F39" i="1"/>
  <c r="AD38" i="1"/>
  <c r="AA38" i="1"/>
  <c r="X38" i="1"/>
  <c r="U38" i="1"/>
  <c r="R38" i="1"/>
  <c r="O38" i="1"/>
  <c r="L38" i="1"/>
  <c r="I38" i="1"/>
  <c r="F38" i="1"/>
  <c r="AD37" i="1"/>
  <c r="AA37" i="1"/>
  <c r="X37" i="1"/>
  <c r="U37" i="1"/>
  <c r="R37" i="1"/>
  <c r="O37" i="1"/>
  <c r="L37" i="1"/>
  <c r="I37" i="1"/>
  <c r="F37" i="1"/>
  <c r="AD36" i="1"/>
  <c r="AA36" i="1"/>
  <c r="X36" i="1"/>
  <c r="U36" i="1"/>
  <c r="R36" i="1"/>
  <c r="O36" i="1"/>
  <c r="AD35" i="1"/>
  <c r="AA35" i="1"/>
  <c r="X35" i="1"/>
  <c r="U35" i="1"/>
  <c r="R35" i="1"/>
  <c r="O35" i="1"/>
  <c r="L35" i="1"/>
  <c r="I35" i="1"/>
  <c r="F35" i="1"/>
  <c r="AD34" i="1"/>
  <c r="AA34" i="1"/>
  <c r="X34" i="1"/>
  <c r="U34" i="1"/>
  <c r="R34" i="1"/>
  <c r="O34" i="1"/>
  <c r="L34" i="1"/>
  <c r="I34" i="1"/>
  <c r="F34" i="1"/>
  <c r="AD33" i="1"/>
  <c r="AA33" i="1"/>
  <c r="X33" i="1"/>
  <c r="U33" i="1"/>
  <c r="R33" i="1"/>
  <c r="O33" i="1"/>
  <c r="L33" i="1"/>
  <c r="I33" i="1"/>
  <c r="F33" i="1"/>
  <c r="AD32" i="1"/>
  <c r="AA32" i="1"/>
  <c r="X32" i="1"/>
  <c r="U32" i="1"/>
  <c r="R32" i="1"/>
  <c r="O32" i="1"/>
  <c r="L32" i="1"/>
  <c r="I32" i="1"/>
  <c r="F32" i="1"/>
  <c r="AD31" i="1"/>
  <c r="AA31" i="1"/>
  <c r="X31" i="1"/>
  <c r="U31" i="1"/>
  <c r="R31" i="1"/>
  <c r="O31" i="1"/>
  <c r="L31" i="1"/>
  <c r="I31" i="1"/>
  <c r="F31" i="1"/>
  <c r="AD30" i="1"/>
  <c r="AA30" i="1"/>
  <c r="X30" i="1"/>
  <c r="U30" i="1"/>
  <c r="R30" i="1"/>
  <c r="O30" i="1"/>
  <c r="L30" i="1"/>
  <c r="I30" i="1"/>
  <c r="F30" i="1"/>
  <c r="AD29" i="1"/>
  <c r="AA29" i="1"/>
  <c r="X29" i="1"/>
  <c r="U29" i="1"/>
  <c r="O29" i="1"/>
  <c r="L29" i="1"/>
  <c r="I29" i="1"/>
  <c r="F29" i="1"/>
  <c r="AD28" i="1"/>
  <c r="AA28" i="1"/>
  <c r="X28" i="1"/>
  <c r="U28" i="1"/>
  <c r="R28" i="1"/>
  <c r="O28" i="1"/>
  <c r="L28" i="1"/>
  <c r="I28" i="1"/>
  <c r="F28" i="1"/>
  <c r="AD27" i="1"/>
  <c r="AA27" i="1"/>
  <c r="X27" i="1"/>
  <c r="U27" i="1"/>
  <c r="R27" i="1"/>
  <c r="O27" i="1"/>
  <c r="L27" i="1"/>
  <c r="I27" i="1"/>
  <c r="F27" i="1"/>
  <c r="AD26" i="1"/>
  <c r="AA26" i="1"/>
  <c r="U26" i="1"/>
  <c r="R26" i="1"/>
  <c r="O26" i="1"/>
  <c r="L26" i="1"/>
  <c r="I26" i="1"/>
  <c r="F26" i="1"/>
  <c r="AD25" i="1"/>
  <c r="AA25" i="1"/>
  <c r="X25" i="1"/>
  <c r="F25" i="1"/>
  <c r="AD24" i="1"/>
  <c r="AA24" i="1"/>
  <c r="X24" i="1"/>
  <c r="U24" i="1"/>
  <c r="R24" i="1"/>
  <c r="O24" i="1"/>
  <c r="L24" i="1"/>
  <c r="I24" i="1"/>
  <c r="F24" i="1"/>
  <c r="AD23" i="1"/>
  <c r="AA23" i="1"/>
  <c r="X23" i="1"/>
  <c r="U23" i="1"/>
  <c r="R23" i="1"/>
  <c r="O23" i="1"/>
  <c r="L23" i="1"/>
  <c r="I23" i="1"/>
  <c r="F23" i="1"/>
  <c r="AD22" i="1"/>
  <c r="AA22" i="1"/>
  <c r="X22" i="1"/>
  <c r="U22" i="1"/>
  <c r="R22" i="1"/>
  <c r="O22" i="1"/>
  <c r="L22" i="1"/>
  <c r="I22" i="1"/>
  <c r="F22" i="1"/>
  <c r="AD21" i="1"/>
  <c r="AA21" i="1"/>
  <c r="X21" i="1"/>
  <c r="U21" i="1"/>
  <c r="R21" i="1"/>
  <c r="O21" i="1"/>
  <c r="L21" i="1"/>
  <c r="I21" i="1"/>
  <c r="F21" i="1"/>
  <c r="AD20" i="1"/>
  <c r="AA20" i="1"/>
  <c r="X20" i="1"/>
  <c r="U20" i="1"/>
  <c r="R20" i="1"/>
  <c r="F20" i="1"/>
  <c r="AD19" i="1"/>
  <c r="AA19" i="1"/>
  <c r="X19" i="1"/>
  <c r="U19" i="1"/>
  <c r="R19" i="1"/>
  <c r="AE19" i="1" s="1"/>
  <c r="O19" i="1"/>
  <c r="L19" i="1"/>
  <c r="I19" i="1"/>
  <c r="F19" i="1"/>
  <c r="AD18" i="1"/>
  <c r="AA18" i="1"/>
  <c r="X18" i="1"/>
  <c r="U18" i="1"/>
  <c r="R18" i="1"/>
  <c r="O18" i="1"/>
  <c r="L18" i="1"/>
  <c r="I18" i="1"/>
  <c r="F18" i="1"/>
  <c r="AD17" i="1"/>
  <c r="AA17" i="1"/>
  <c r="X17" i="1"/>
  <c r="U17" i="1"/>
  <c r="R17" i="1"/>
  <c r="O17" i="1"/>
  <c r="L17" i="1"/>
  <c r="I17" i="1"/>
  <c r="F17" i="1"/>
  <c r="AD16" i="1"/>
  <c r="AA16" i="1"/>
  <c r="X16" i="1"/>
  <c r="U16" i="1"/>
  <c r="R16" i="1"/>
  <c r="O16" i="1"/>
  <c r="L16" i="1"/>
  <c r="I16" i="1"/>
  <c r="F16" i="1"/>
  <c r="AD15" i="1"/>
  <c r="AA15" i="1"/>
  <c r="X15" i="1"/>
  <c r="U15" i="1"/>
  <c r="R15" i="1"/>
  <c r="O15" i="1"/>
  <c r="L15" i="1"/>
  <c r="I15" i="1"/>
  <c r="F15" i="1"/>
  <c r="AD14" i="1"/>
  <c r="AA14" i="1"/>
  <c r="X14" i="1"/>
  <c r="U14" i="1"/>
  <c r="R14" i="1"/>
  <c r="O14" i="1"/>
  <c r="L14" i="1"/>
  <c r="I14" i="1"/>
  <c r="F14" i="1"/>
  <c r="AD13" i="1"/>
  <c r="AA13" i="1"/>
  <c r="X13" i="1"/>
  <c r="U13" i="1"/>
  <c r="R13" i="1"/>
  <c r="O13" i="1"/>
  <c r="L13" i="1"/>
  <c r="I13" i="1"/>
  <c r="F13" i="1"/>
  <c r="AD12" i="1"/>
  <c r="AA12" i="1"/>
  <c r="X12" i="1"/>
  <c r="U12" i="1"/>
  <c r="R12" i="1"/>
  <c r="O12" i="1"/>
  <c r="L12" i="1"/>
  <c r="I12" i="1"/>
  <c r="F12" i="1"/>
  <c r="AD11" i="1"/>
  <c r="AA11" i="1"/>
  <c r="X11" i="1"/>
  <c r="U11" i="1"/>
  <c r="R11" i="1"/>
  <c r="O11" i="1"/>
  <c r="L11" i="1"/>
  <c r="I11" i="1"/>
  <c r="F11" i="1"/>
  <c r="AE12" i="1" l="1"/>
  <c r="AE16" i="1"/>
  <c r="AE11" i="1"/>
  <c r="AE15" i="1"/>
  <c r="AE29" i="1"/>
  <c r="AE66" i="1"/>
  <c r="AE74" i="1"/>
  <c r="AE82" i="1"/>
  <c r="AE90" i="1"/>
  <c r="AE94" i="1"/>
  <c r="AE98" i="1"/>
  <c r="AE102" i="1"/>
  <c r="AE106" i="1"/>
  <c r="AE110" i="1"/>
  <c r="AE114" i="1"/>
  <c r="AE118" i="1"/>
  <c r="AE122" i="1"/>
  <c r="AE126" i="1"/>
  <c r="AE130" i="1"/>
  <c r="AE134" i="1"/>
  <c r="AE138" i="1"/>
  <c r="AE142" i="1"/>
  <c r="AE146" i="1"/>
  <c r="AE169" i="1"/>
  <c r="AE173" i="1"/>
  <c r="AE177" i="1"/>
  <c r="AE180" i="1"/>
  <c r="AE181" i="1"/>
  <c r="AE184" i="1"/>
  <c r="AE185" i="1"/>
  <c r="AE188" i="1"/>
  <c r="AE189" i="1"/>
  <c r="AE192" i="1"/>
  <c r="AE193" i="1"/>
  <c r="AE196" i="1"/>
  <c r="AE197" i="1"/>
  <c r="AE200" i="1"/>
  <c r="AE201" i="1"/>
  <c r="AE204" i="1"/>
  <c r="AE205" i="1"/>
  <c r="AE209" i="1"/>
  <c r="AE210" i="1"/>
  <c r="AE213" i="1"/>
  <c r="AE217" i="1"/>
  <c r="AE218" i="1"/>
  <c r="AE232" i="1"/>
  <c r="AE236" i="1"/>
  <c r="AE240" i="1"/>
  <c r="AE244" i="1"/>
  <c r="AE248" i="1"/>
  <c r="AE252" i="1"/>
  <c r="AE27" i="1"/>
  <c r="AE28" i="1"/>
  <c r="AE32" i="1"/>
  <c r="AE33" i="1"/>
  <c r="AE39" i="1"/>
  <c r="AE40" i="1"/>
  <c r="AE43" i="1"/>
  <c r="AE44" i="1"/>
  <c r="AE47" i="1"/>
  <c r="AE48" i="1"/>
  <c r="AE51" i="1"/>
  <c r="AE52" i="1"/>
  <c r="AE55" i="1"/>
  <c r="AE56" i="1"/>
  <c r="AE60" i="1"/>
  <c r="AE61" i="1"/>
  <c r="AE64" i="1"/>
  <c r="AE65" i="1"/>
  <c r="AE72" i="1"/>
  <c r="AE73" i="1"/>
  <c r="AE80" i="1"/>
  <c r="AE81" i="1"/>
  <c r="AE89" i="1"/>
  <c r="AE93" i="1"/>
  <c r="AE97" i="1"/>
  <c r="AE101" i="1"/>
  <c r="AE105" i="1"/>
  <c r="AE109" i="1"/>
  <c r="AE113" i="1"/>
  <c r="AE117" i="1"/>
  <c r="AE121" i="1"/>
  <c r="AE125" i="1"/>
  <c r="AE129" i="1"/>
  <c r="AE133" i="1"/>
  <c r="AE137" i="1"/>
  <c r="AE141" i="1"/>
  <c r="AE145" i="1"/>
  <c r="AE149" i="1"/>
  <c r="AE153" i="1"/>
  <c r="AE157" i="1"/>
  <c r="AE161" i="1"/>
  <c r="AE165" i="1"/>
  <c r="AE171" i="1"/>
  <c r="AE175" i="1"/>
  <c r="AE179" i="1"/>
  <c r="AE183" i="1"/>
  <c r="AE187" i="1"/>
  <c r="AE191" i="1"/>
  <c r="AE195" i="1"/>
  <c r="AE199" i="1"/>
  <c r="AE203" i="1"/>
  <c r="AE207" i="1"/>
  <c r="AE211" i="1"/>
  <c r="AE212" i="1"/>
  <c r="AE215" i="1"/>
  <c r="AE219" i="1"/>
  <c r="AE220" i="1"/>
  <c r="AE223" i="1"/>
  <c r="AE227" i="1"/>
  <c r="AE228" i="1"/>
  <c r="AE249" i="1"/>
  <c r="AE253" i="1"/>
  <c r="AE22" i="1"/>
  <c r="AE23" i="1"/>
  <c r="AE150" i="1"/>
  <c r="AE154" i="1"/>
  <c r="AE158" i="1"/>
  <c r="AE162" i="1"/>
  <c r="AE166" i="1"/>
  <c r="AE172" i="1"/>
  <c r="AE176" i="1"/>
  <c r="AE233" i="1"/>
  <c r="AE234" i="1"/>
  <c r="AE237" i="1"/>
  <c r="AE238" i="1"/>
  <c r="AE241" i="1"/>
  <c r="AE242" i="1"/>
  <c r="AE245" i="1"/>
  <c r="AE246" i="1"/>
  <c r="AE250" i="1"/>
  <c r="AE30" i="1"/>
  <c r="AE31" i="1"/>
  <c r="AE34" i="1"/>
  <c r="AE35" i="1"/>
  <c r="AE37" i="1"/>
  <c r="AE38" i="1"/>
  <c r="AE41" i="1"/>
  <c r="AE42" i="1"/>
  <c r="AE45" i="1"/>
  <c r="AE46" i="1"/>
  <c r="AE49" i="1"/>
  <c r="AE50" i="1"/>
  <c r="AE53" i="1"/>
  <c r="AE54" i="1"/>
  <c r="AE57" i="1"/>
  <c r="AE58" i="1"/>
  <c r="AE59" i="1"/>
  <c r="AE62" i="1"/>
  <c r="AE67" i="1"/>
  <c r="AE70" i="1"/>
  <c r="AE75" i="1"/>
  <c r="AE78" i="1"/>
  <c r="AE86" i="1"/>
  <c r="AE221" i="1"/>
  <c r="AE225" i="1"/>
  <c r="AE226" i="1"/>
  <c r="AE229" i="1"/>
  <c r="AE13" i="1"/>
  <c r="AE14" i="1"/>
  <c r="AE17" i="1"/>
  <c r="AE18" i="1"/>
  <c r="AE20" i="1"/>
  <c r="AE21" i="1"/>
  <c r="AE24" i="1"/>
  <c r="AE25" i="1"/>
  <c r="AE26" i="1"/>
  <c r="AE36" i="1"/>
  <c r="AE68" i="1"/>
  <c r="AE76" i="1"/>
  <c r="AE84" i="1"/>
  <c r="AE92" i="1"/>
  <c r="AE96" i="1"/>
  <c r="AE100" i="1"/>
  <c r="AE104" i="1"/>
  <c r="AE108" i="1"/>
  <c r="AE112" i="1"/>
  <c r="AE116" i="1"/>
  <c r="AE120" i="1"/>
  <c r="AE124" i="1"/>
  <c r="AE128" i="1"/>
  <c r="AE132" i="1"/>
  <c r="AE136" i="1"/>
  <c r="AE140" i="1"/>
  <c r="AE144" i="1"/>
  <c r="AE148" i="1"/>
  <c r="AE152" i="1"/>
  <c r="AE156" i="1"/>
  <c r="AE160" i="1"/>
  <c r="AE164" i="1"/>
  <c r="AE168" i="1"/>
  <c r="AE63" i="1"/>
  <c r="AE71" i="1"/>
  <c r="AE79" i="1"/>
  <c r="AE87" i="1"/>
  <c r="AE91" i="1"/>
  <c r="AE95" i="1"/>
  <c r="AE99" i="1"/>
  <c r="AE103" i="1"/>
  <c r="AE107" i="1"/>
  <c r="AE111" i="1"/>
  <c r="AE115" i="1"/>
  <c r="AE119" i="1"/>
  <c r="AE123" i="1"/>
  <c r="AE127" i="1"/>
  <c r="AE131" i="1"/>
  <c r="AE135" i="1"/>
  <c r="AE139" i="1"/>
  <c r="AE143" i="1"/>
  <c r="AE147" i="1"/>
  <c r="AE151" i="1"/>
  <c r="AE155" i="1"/>
  <c r="AE159" i="1"/>
  <c r="AE163" i="1"/>
  <c r="AE167" i="1"/>
  <c r="AE208" i="1"/>
  <c r="AE216" i="1"/>
  <c r="AE224" i="1"/>
  <c r="AE69" i="1"/>
  <c r="AE77" i="1"/>
  <c r="AE85" i="1"/>
  <c r="AE88" i="1"/>
  <c r="AE170" i="1"/>
  <c r="AE174" i="1"/>
  <c r="AE206" i="1"/>
  <c r="AE214" i="1"/>
  <c r="AE222" i="1"/>
  <c r="AE230" i="1"/>
  <c r="AE247" i="1"/>
  <c r="AE251" i="1"/>
  <c r="AE178" i="1"/>
  <c r="AE182" i="1"/>
  <c r="AE186" i="1"/>
  <c r="AE190" i="1"/>
  <c r="AE194" i="1"/>
  <c r="AE198" i="1"/>
  <c r="AE202" i="1"/>
  <c r="AE231" i="1"/>
  <c r="AE235" i="1"/>
  <c r="AE239" i="1"/>
  <c r="AE243" i="1"/>
  <c r="AE254" i="1" l="1"/>
</calcChain>
</file>

<file path=xl/comments1.xml><?xml version="1.0" encoding="utf-8"?>
<comments xmlns="http://schemas.openxmlformats.org/spreadsheetml/2006/main">
  <authors>
    <author>Лидия Смульская</author>
  </authors>
  <commentList>
    <comment ref="C104" authorId="0" shapeId="0">
      <text>
        <r>
          <rPr>
            <b/>
            <sz val="9"/>
            <color indexed="81"/>
            <rFont val="Tahoma"/>
            <family val="2"/>
            <charset val="204"/>
          </rPr>
          <t>Лидия Смульская:</t>
        </r>
        <r>
          <rPr>
            <sz val="9"/>
            <color indexed="81"/>
            <rFont val="Tahoma"/>
            <family val="2"/>
            <charset val="204"/>
          </rPr>
          <t xml:space="preserve">
861кВт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  <charset val="204"/>
          </rPr>
          <t>Лидия Смульская:</t>
        </r>
        <r>
          <rPr>
            <sz val="9"/>
            <color indexed="81"/>
            <rFont val="Tahoma"/>
            <family val="2"/>
            <charset val="204"/>
          </rPr>
          <t xml:space="preserve">
недоплата 141 кВт</t>
        </r>
      </text>
    </comment>
  </commentList>
</comments>
</file>

<file path=xl/sharedStrings.xml><?xml version="1.0" encoding="utf-8"?>
<sst xmlns="http://schemas.openxmlformats.org/spreadsheetml/2006/main" count="149" uniqueCount="145">
  <si>
    <t>СНТ "Садоводство "Грузино-4"</t>
  </si>
  <si>
    <t>00000 - долг</t>
  </si>
  <si>
    <t>Необходимо оплатить долг до 17.10.2025 включительно.</t>
  </si>
  <si>
    <t>Дата начала расчета</t>
  </si>
  <si>
    <t>Долг на 01.01.2025</t>
  </si>
  <si>
    <t>Оплачено в январе</t>
  </si>
  <si>
    <t>Начислено за январь</t>
  </si>
  <si>
    <t>20% потери за январь</t>
  </si>
  <si>
    <t>Оплачено в феврале</t>
  </si>
  <si>
    <t>Начислено за февраль</t>
  </si>
  <si>
    <t>20% потери за февраль</t>
  </si>
  <si>
    <t>Оплачено в марте</t>
  </si>
  <si>
    <t>Начислено за март</t>
  </si>
  <si>
    <t>20% потери за март</t>
  </si>
  <si>
    <t>Оплачено в апреле</t>
  </si>
  <si>
    <t>Начислено за апрель</t>
  </si>
  <si>
    <t>20% потери за апрель</t>
  </si>
  <si>
    <t>Оплачено в мае</t>
  </si>
  <si>
    <t>Начислено за май</t>
  </si>
  <si>
    <t>20% потери за май</t>
  </si>
  <si>
    <t>Оплачено в июне</t>
  </si>
  <si>
    <t>Начислено за июнь</t>
  </si>
  <si>
    <t>20% потери за июнь</t>
  </si>
  <si>
    <t>Оплачено в июле</t>
  </si>
  <si>
    <t>Начислено за июль</t>
  </si>
  <si>
    <t>20% потери за июль</t>
  </si>
  <si>
    <t>Оплачено в августе</t>
  </si>
  <si>
    <t>Начислено за август</t>
  </si>
  <si>
    <t>20% потери за август</t>
  </si>
  <si>
    <t>Оплачено в сентябре</t>
  </si>
  <si>
    <t>Начислено за сентябрь</t>
  </si>
  <si>
    <t>20%потери за сентябрь</t>
  </si>
  <si>
    <t>1А</t>
  </si>
  <si>
    <t>Нет в системе</t>
  </si>
  <si>
    <t>б/у дата?</t>
  </si>
  <si>
    <t>20А</t>
  </si>
  <si>
    <t>27-28</t>
  </si>
  <si>
    <t>75-96</t>
  </si>
  <si>
    <t>92-93</t>
  </si>
  <si>
    <t>б/у Дата ?</t>
  </si>
  <si>
    <t>118Б</t>
  </si>
  <si>
    <t>123-124</t>
  </si>
  <si>
    <t>126А</t>
  </si>
  <si>
    <t>127В-128В</t>
  </si>
  <si>
    <t>129А</t>
  </si>
  <si>
    <t>134Б</t>
  </si>
  <si>
    <t>136А</t>
  </si>
  <si>
    <t>136Г</t>
  </si>
  <si>
    <t>138 Б</t>
  </si>
  <si>
    <t>138А</t>
  </si>
  <si>
    <t>139А</t>
  </si>
  <si>
    <t>144Б</t>
  </si>
  <si>
    <t>146А</t>
  </si>
  <si>
    <t>150А</t>
  </si>
  <si>
    <t>151А</t>
  </si>
  <si>
    <t>152 Б</t>
  </si>
  <si>
    <t>153 А</t>
  </si>
  <si>
    <t>153Б</t>
  </si>
  <si>
    <t>?</t>
  </si>
  <si>
    <t>187А</t>
  </si>
  <si>
    <t>204 А</t>
  </si>
  <si>
    <t>213А</t>
  </si>
  <si>
    <t>214А</t>
  </si>
  <si>
    <t>219А/220А</t>
  </si>
  <si>
    <t>223Б/224Б</t>
  </si>
  <si>
    <t>224/224А</t>
  </si>
  <si>
    <t>225А ?</t>
  </si>
  <si>
    <t>230-241</t>
  </si>
  <si>
    <t>278А</t>
  </si>
  <si>
    <t>279/281</t>
  </si>
  <si>
    <t>304-305</t>
  </si>
  <si>
    <t>318 А</t>
  </si>
  <si>
    <t>328-329</t>
  </si>
  <si>
    <t>356/357</t>
  </si>
  <si>
    <t>359/374</t>
  </si>
  <si>
    <t>361А</t>
  </si>
  <si>
    <t>362-363</t>
  </si>
  <si>
    <t>363А</t>
  </si>
  <si>
    <t>369/370</t>
  </si>
  <si>
    <t>369А</t>
  </si>
  <si>
    <t>371А</t>
  </si>
  <si>
    <t>372 А</t>
  </si>
  <si>
    <t>373А</t>
  </si>
  <si>
    <t>373Б/374Б</t>
  </si>
  <si>
    <t>374 А</t>
  </si>
  <si>
    <t>375/360</t>
  </si>
  <si>
    <t>376А-377А</t>
  </si>
  <si>
    <t>377Б-378Б</t>
  </si>
  <si>
    <t>391А</t>
  </si>
  <si>
    <t>396 А</t>
  </si>
  <si>
    <t>398 И</t>
  </si>
  <si>
    <t>398А</t>
  </si>
  <si>
    <t>399 Д</t>
  </si>
  <si>
    <t>399А</t>
  </si>
  <si>
    <t>399Г</t>
  </si>
  <si>
    <t>401/402</t>
  </si>
  <si>
    <t>401Б</t>
  </si>
  <si>
    <t>404/405</t>
  </si>
  <si>
    <t>413/414</t>
  </si>
  <si>
    <t>415Б</t>
  </si>
  <si>
    <t>415В</t>
  </si>
  <si>
    <t>417А</t>
  </si>
  <si>
    <t>427-428</t>
  </si>
  <si>
    <t>427А/427Б</t>
  </si>
  <si>
    <t>433-434</t>
  </si>
  <si>
    <t>433А</t>
  </si>
  <si>
    <t>436/437</t>
  </si>
  <si>
    <t>439/440</t>
  </si>
  <si>
    <t>444-445</t>
  </si>
  <si>
    <t>461/462</t>
  </si>
  <si>
    <t>464-481</t>
  </si>
  <si>
    <t>469-470</t>
  </si>
  <si>
    <t>474/475</t>
  </si>
  <si>
    <t>489А</t>
  </si>
  <si>
    <t>502/518</t>
  </si>
  <si>
    <t>507-508</t>
  </si>
  <si>
    <t>513-514</t>
  </si>
  <si>
    <t>515-516</t>
  </si>
  <si>
    <t>533-534</t>
  </si>
  <si>
    <t>535-551</t>
  </si>
  <si>
    <t>536-552</t>
  </si>
  <si>
    <t>536А</t>
  </si>
  <si>
    <t>538/539</t>
  </si>
  <si>
    <t>02.08.205</t>
  </si>
  <si>
    <t>540-541</t>
  </si>
  <si>
    <t>542-543</t>
  </si>
  <si>
    <t>546-547</t>
  </si>
  <si>
    <t>549/550</t>
  </si>
  <si>
    <t>553/554</t>
  </si>
  <si>
    <t>566А/567А</t>
  </si>
  <si>
    <t>570А</t>
  </si>
  <si>
    <t>571А</t>
  </si>
  <si>
    <t>574 Б</t>
  </si>
  <si>
    <t>576А</t>
  </si>
  <si>
    <t>576Б</t>
  </si>
  <si>
    <t>577А</t>
  </si>
  <si>
    <t>578А/579А</t>
  </si>
  <si>
    <t>??? б/у</t>
  </si>
  <si>
    <t>580А</t>
  </si>
  <si>
    <t>582 Б</t>
  </si>
  <si>
    <t xml:space="preserve">583Б Тупик </t>
  </si>
  <si>
    <t>00000 - переплата</t>
  </si>
  <si>
    <r>
      <t xml:space="preserve">Долг на 01.10.2025, руб.
</t>
    </r>
    <r>
      <rPr>
        <sz val="9"/>
        <rFont val="Arial"/>
        <family val="2"/>
        <charset val="204"/>
      </rPr>
      <t>(раскрыть детализацию по месяцам - нажать сверху над столбцом "+")</t>
    </r>
  </si>
  <si>
    <r>
      <t xml:space="preserve">Номер участка
</t>
    </r>
    <r>
      <rPr>
        <sz val="9"/>
        <rFont val="Arial"/>
        <family val="2"/>
        <charset val="204"/>
      </rPr>
      <t>(используйте фильтр для поиска участка)</t>
    </r>
  </si>
  <si>
    <r>
      <t xml:space="preserve">Сверка расчетов за потребленную электроэнергию по участкам с установленными приборами учета АСКУЭ
 по состоянию </t>
    </r>
    <r>
      <rPr>
        <b/>
        <u/>
        <sz val="12"/>
        <color theme="1"/>
        <rFont val="Arial"/>
        <family val="2"/>
        <charset val="204"/>
      </rPr>
      <t>на 01.10.2025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</si>
</sst>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1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00B050"/>
      <name val="Arial"/>
      <family val="2"/>
      <charset val="204"/>
    </font>
    <font>
      <sz val="10"/>
      <color rgb="FF00B05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rgb="FF00B05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u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14" fontId="2" fillId="3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4" fillId="4" borderId="6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4" xfId="2" applyNumberFormat="1" applyFont="1" applyFill="1" applyBorder="1" applyAlignment="1">
      <alignment horizontal="center" vertical="center"/>
    </xf>
    <xf numFmtId="2" fontId="4" fillId="4" borderId="4" xfId="2" applyNumberFormat="1" applyFont="1" applyFill="1" applyBorder="1" applyAlignment="1">
      <alignment horizontal="center" vertical="center"/>
    </xf>
    <xf numFmtId="43" fontId="12" fillId="2" borderId="4" xfId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 vertical="center"/>
    </xf>
    <xf numFmtId="43" fontId="13" fillId="2" borderId="4" xfId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17" fontId="11" fillId="4" borderId="9" xfId="0" applyNumberFormat="1" applyFont="1" applyFill="1" applyBorder="1" applyAlignment="1">
      <alignment horizontal="center" vertical="center"/>
    </xf>
    <xf numFmtId="17" fontId="11" fillId="4" borderId="10" xfId="0" applyNumberFormat="1" applyFont="1" applyFill="1" applyBorder="1" applyAlignment="1">
      <alignment horizontal="center" vertical="center"/>
    </xf>
    <xf numFmtId="17" fontId="11" fillId="4" borderId="11" xfId="0" applyNumberFormat="1" applyFont="1" applyFill="1" applyBorder="1" applyAlignment="1">
      <alignment horizontal="center" vertical="center"/>
    </xf>
    <xf numFmtId="17" fontId="11" fillId="3" borderId="9" xfId="0" applyNumberFormat="1" applyFont="1" applyFill="1" applyBorder="1" applyAlignment="1">
      <alignment horizontal="center" vertical="center"/>
    </xf>
    <xf numFmtId="17" fontId="11" fillId="3" borderId="10" xfId="0" applyNumberFormat="1" applyFont="1" applyFill="1" applyBorder="1" applyAlignment="1">
      <alignment horizontal="center" vertical="center"/>
    </xf>
    <xf numFmtId="17" fontId="11" fillId="3" borderId="11" xfId="0" applyNumberFormat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54"/>
  <sheetViews>
    <sheetView tabSelected="1" workbookViewId="0">
      <selection activeCell="AH5" sqref="AH5"/>
    </sheetView>
  </sheetViews>
  <sheetFormatPr defaultRowHeight="15.75" outlineLevelCol="1" x14ac:dyDescent="0.25"/>
  <cols>
    <col min="1" max="1" width="30.7109375" style="3" customWidth="1"/>
    <col min="2" max="2" width="22.7109375" style="1" customWidth="1"/>
    <col min="3" max="30" width="9.7109375" style="2" hidden="1" customWidth="1" outlineLevel="1"/>
    <col min="31" max="31" width="24.5703125" style="2" customWidth="1" collapsed="1"/>
    <col min="32" max="16384" width="9.140625" style="2"/>
  </cols>
  <sheetData>
    <row r="1" spans="1:32" x14ac:dyDescent="0.25">
      <c r="A1" s="45" t="s">
        <v>0</v>
      </c>
    </row>
    <row r="2" spans="1:32" ht="9.75" customHeight="1" x14ac:dyDescent="0.25"/>
    <row r="3" spans="1:32" ht="78.75" customHeight="1" x14ac:dyDescent="0.25">
      <c r="A3" s="46" t="s">
        <v>144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</row>
    <row r="4" spans="1:32" ht="18" x14ac:dyDescent="0.25">
      <c r="A4" s="4" t="s">
        <v>1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2" ht="12" customHeight="1" x14ac:dyDescent="0.25">
      <c r="A5" s="7" t="s">
        <v>141</v>
      </c>
      <c r="B5" s="8"/>
    </row>
    <row r="6" spans="1:32" x14ac:dyDescent="0.25">
      <c r="A6" s="9" t="s">
        <v>2</v>
      </c>
    </row>
    <row r="7" spans="1:32" ht="15" customHeight="1" x14ac:dyDescent="0.25">
      <c r="A7" s="28" t="s">
        <v>3</v>
      </c>
      <c r="B7" s="29" t="s">
        <v>143</v>
      </c>
      <c r="C7" s="30" t="s">
        <v>4</v>
      </c>
      <c r="D7" s="34" t="s">
        <v>5</v>
      </c>
      <c r="E7" s="35">
        <v>45658</v>
      </c>
      <c r="F7" s="36"/>
      <c r="G7" s="37"/>
      <c r="H7" s="38">
        <v>45689</v>
      </c>
      <c r="I7" s="39"/>
      <c r="J7" s="40"/>
      <c r="K7" s="35">
        <v>45717</v>
      </c>
      <c r="L7" s="36"/>
      <c r="M7" s="37"/>
      <c r="N7" s="38">
        <v>45748</v>
      </c>
      <c r="O7" s="39"/>
      <c r="P7" s="40"/>
      <c r="Q7" s="35">
        <v>45778</v>
      </c>
      <c r="R7" s="36"/>
      <c r="S7" s="37"/>
      <c r="T7" s="38">
        <v>45809</v>
      </c>
      <c r="U7" s="39"/>
      <c r="V7" s="40"/>
      <c r="W7" s="35">
        <v>45839</v>
      </c>
      <c r="X7" s="36"/>
      <c r="Y7" s="37"/>
      <c r="Z7" s="38">
        <v>45870</v>
      </c>
      <c r="AA7" s="39"/>
      <c r="AB7" s="40"/>
      <c r="AC7" s="35">
        <v>45901</v>
      </c>
      <c r="AD7" s="37"/>
      <c r="AE7" s="31" t="s">
        <v>142</v>
      </c>
    </row>
    <row r="8" spans="1:32" ht="15" customHeight="1" x14ac:dyDescent="0.25">
      <c r="A8" s="28"/>
      <c r="B8" s="29"/>
      <c r="C8" s="30"/>
      <c r="D8" s="41"/>
      <c r="E8" s="42" t="s">
        <v>6</v>
      </c>
      <c r="F8" s="42" t="s">
        <v>7</v>
      </c>
      <c r="G8" s="42" t="s">
        <v>8</v>
      </c>
      <c r="H8" s="43" t="s">
        <v>9</v>
      </c>
      <c r="I8" s="43" t="s">
        <v>10</v>
      </c>
      <c r="J8" s="43" t="s">
        <v>11</v>
      </c>
      <c r="K8" s="42" t="s">
        <v>12</v>
      </c>
      <c r="L8" s="42" t="s">
        <v>13</v>
      </c>
      <c r="M8" s="42" t="s">
        <v>14</v>
      </c>
      <c r="N8" s="43" t="s">
        <v>15</v>
      </c>
      <c r="O8" s="43" t="s">
        <v>16</v>
      </c>
      <c r="P8" s="43" t="s">
        <v>17</v>
      </c>
      <c r="Q8" s="42" t="s">
        <v>18</v>
      </c>
      <c r="R8" s="42" t="s">
        <v>19</v>
      </c>
      <c r="S8" s="42" t="s">
        <v>20</v>
      </c>
      <c r="T8" s="43" t="s">
        <v>21</v>
      </c>
      <c r="U8" s="43" t="s">
        <v>22</v>
      </c>
      <c r="V8" s="43" t="s">
        <v>23</v>
      </c>
      <c r="W8" s="42" t="s">
        <v>24</v>
      </c>
      <c r="X8" s="42" t="s">
        <v>25</v>
      </c>
      <c r="Y8" s="42" t="s">
        <v>26</v>
      </c>
      <c r="Z8" s="43" t="s">
        <v>27</v>
      </c>
      <c r="AA8" s="43" t="s">
        <v>28</v>
      </c>
      <c r="AB8" s="43" t="s">
        <v>29</v>
      </c>
      <c r="AC8" s="42" t="s">
        <v>30</v>
      </c>
      <c r="AD8" s="42" t="s">
        <v>31</v>
      </c>
      <c r="AE8" s="32"/>
    </row>
    <row r="9" spans="1:32" ht="12.75" x14ac:dyDescent="0.25">
      <c r="A9" s="28"/>
      <c r="B9" s="29"/>
      <c r="C9" s="30"/>
      <c r="D9" s="41"/>
      <c r="E9" s="42"/>
      <c r="F9" s="42"/>
      <c r="G9" s="42"/>
      <c r="H9" s="43"/>
      <c r="I9" s="43"/>
      <c r="J9" s="43"/>
      <c r="K9" s="42"/>
      <c r="L9" s="42"/>
      <c r="M9" s="42"/>
      <c r="N9" s="43"/>
      <c r="O9" s="43"/>
      <c r="P9" s="43"/>
      <c r="Q9" s="42"/>
      <c r="R9" s="42"/>
      <c r="S9" s="42"/>
      <c r="T9" s="43"/>
      <c r="U9" s="43"/>
      <c r="V9" s="43"/>
      <c r="W9" s="42"/>
      <c r="X9" s="42"/>
      <c r="Y9" s="42"/>
      <c r="Z9" s="43"/>
      <c r="AA9" s="43"/>
      <c r="AB9" s="43"/>
      <c r="AC9" s="42"/>
      <c r="AD9" s="42"/>
      <c r="AE9" s="32"/>
    </row>
    <row r="10" spans="1:32" ht="30" customHeight="1" x14ac:dyDescent="0.25">
      <c r="A10" s="28"/>
      <c r="B10" s="29"/>
      <c r="C10" s="30"/>
      <c r="D10" s="44"/>
      <c r="E10" s="42"/>
      <c r="F10" s="42"/>
      <c r="G10" s="42"/>
      <c r="H10" s="43"/>
      <c r="I10" s="43"/>
      <c r="J10" s="43"/>
      <c r="K10" s="42"/>
      <c r="L10" s="42"/>
      <c r="M10" s="42"/>
      <c r="N10" s="43"/>
      <c r="O10" s="43"/>
      <c r="P10" s="43"/>
      <c r="Q10" s="42"/>
      <c r="R10" s="42"/>
      <c r="S10" s="42"/>
      <c r="T10" s="43"/>
      <c r="U10" s="43"/>
      <c r="V10" s="43"/>
      <c r="W10" s="42"/>
      <c r="X10" s="42"/>
      <c r="Y10" s="42"/>
      <c r="Z10" s="43"/>
      <c r="AA10" s="43"/>
      <c r="AB10" s="43"/>
      <c r="AC10" s="42"/>
      <c r="AD10" s="42"/>
      <c r="AE10" s="33"/>
    </row>
    <row r="11" spans="1:32" x14ac:dyDescent="0.25">
      <c r="A11" s="10">
        <v>45677</v>
      </c>
      <c r="B11" s="11">
        <v>1</v>
      </c>
      <c r="C11" s="12">
        <v>0</v>
      </c>
      <c r="D11" s="13"/>
      <c r="E11" s="12">
        <v>1402</v>
      </c>
      <c r="F11" s="12">
        <f>E11*20%</f>
        <v>280.40000000000003</v>
      </c>
      <c r="G11" s="12"/>
      <c r="H11" s="13">
        <v>2845.3554800000002</v>
      </c>
      <c r="I11" s="13">
        <f>H11*20%</f>
        <v>569.07109600000001</v>
      </c>
      <c r="J11" s="13">
        <v>5306.78</v>
      </c>
      <c r="K11" s="12">
        <v>2633.7567200000003</v>
      </c>
      <c r="L11" s="12">
        <f>K11*20%</f>
        <v>526.75134400000013</v>
      </c>
      <c r="M11" s="12"/>
      <c r="N11" s="13">
        <v>1434.4439199999983</v>
      </c>
      <c r="O11" s="13">
        <f>N11*20%</f>
        <v>286.8887839999997</v>
      </c>
      <c r="P11" s="13">
        <v>5965.48</v>
      </c>
      <c r="Q11" s="12">
        <v>1370.9452000000015</v>
      </c>
      <c r="R11" s="12">
        <f>Q11*20%</f>
        <v>274.18904000000032</v>
      </c>
      <c r="S11" s="12"/>
      <c r="T11" s="13">
        <v>948.76311999999996</v>
      </c>
      <c r="U11" s="13">
        <f>T11*20%</f>
        <v>189.752624</v>
      </c>
      <c r="V11" s="13"/>
      <c r="W11" s="12">
        <v>935.0544999999986</v>
      </c>
      <c r="X11" s="12">
        <f>W11*20%</f>
        <v>187.01089999999974</v>
      </c>
      <c r="Y11" s="12"/>
      <c r="Z11" s="13">
        <v>727.46674999999959</v>
      </c>
      <c r="AA11" s="13">
        <f>Z11*20%</f>
        <v>145.49334999999994</v>
      </c>
      <c r="AB11" s="13">
        <v>4592.6400000000003</v>
      </c>
      <c r="AC11" s="15">
        <v>1303.6731500000005</v>
      </c>
      <c r="AD11" s="12">
        <f>AC11*20%</f>
        <v>260.7346300000001</v>
      </c>
      <c r="AE11" s="16">
        <f>C11-D11+E11+F11-G11+H11+I11-J11+K11+L11-M11+N11+O11-P11+Q11+R11-S11+T11+U11-V11+W11+X11-Y11+Z11+AA11-AB11+AC11+AD11</f>
        <v>456.85060799999809</v>
      </c>
      <c r="AF11" s="17"/>
    </row>
    <row r="12" spans="1:32" x14ac:dyDescent="0.25">
      <c r="A12" s="18">
        <v>45918</v>
      </c>
      <c r="B12" s="19" t="s">
        <v>32</v>
      </c>
      <c r="C12" s="12">
        <v>0</v>
      </c>
      <c r="D12" s="13"/>
      <c r="E12" s="12">
        <v>0</v>
      </c>
      <c r="F12" s="12">
        <f>E12*20%</f>
        <v>0</v>
      </c>
      <c r="G12" s="12"/>
      <c r="H12" s="13">
        <v>0</v>
      </c>
      <c r="I12" s="13">
        <f>H12*20%</f>
        <v>0</v>
      </c>
      <c r="J12" s="13"/>
      <c r="K12" s="12">
        <v>0</v>
      </c>
      <c r="L12" s="12">
        <f>K12*20%</f>
        <v>0</v>
      </c>
      <c r="M12" s="12"/>
      <c r="N12" s="13">
        <v>0</v>
      </c>
      <c r="O12" s="13">
        <f>N12*20%</f>
        <v>0</v>
      </c>
      <c r="P12" s="13"/>
      <c r="Q12" s="12">
        <v>0</v>
      </c>
      <c r="R12" s="12">
        <f>Q12*20%</f>
        <v>0</v>
      </c>
      <c r="S12" s="12"/>
      <c r="T12" s="13">
        <v>0</v>
      </c>
      <c r="U12" s="13">
        <f>T12*20%</f>
        <v>0</v>
      </c>
      <c r="V12" s="13"/>
      <c r="W12" s="12">
        <v>0</v>
      </c>
      <c r="X12" s="12">
        <f>W12*20%</f>
        <v>0</v>
      </c>
      <c r="Y12" s="12"/>
      <c r="Z12" s="13">
        <v>0</v>
      </c>
      <c r="AA12" s="13">
        <f>Z12*20%</f>
        <v>0</v>
      </c>
      <c r="AB12" s="13"/>
      <c r="AC12" s="15">
        <v>246.22555</v>
      </c>
      <c r="AD12" s="12">
        <f t="shared" ref="AD12:AD75" si="0">AC12*20%</f>
        <v>49.245110000000004</v>
      </c>
      <c r="AE12" s="16">
        <f>C12-D12+E12+F12-G12+H12+I12-J12+K12+L12-M12+N12+O12-P12+Q12+R12-S12+T12+U12-V12+W12+X12-Y12+Z12+AA12-AB12+AC12+AD12</f>
        <v>295.47066000000001</v>
      </c>
    </row>
    <row r="13" spans="1:32" x14ac:dyDescent="0.25">
      <c r="A13" s="20" t="s">
        <v>33</v>
      </c>
      <c r="B13" s="19">
        <v>16</v>
      </c>
      <c r="C13" s="21">
        <v>0</v>
      </c>
      <c r="D13" s="13"/>
      <c r="E13" s="12">
        <v>0</v>
      </c>
      <c r="F13" s="12">
        <f t="shared" ref="F13:F89" si="1">E13*20%</f>
        <v>0</v>
      </c>
      <c r="G13" s="12">
        <v>-4815.72</v>
      </c>
      <c r="H13" s="13">
        <v>0</v>
      </c>
      <c r="I13" s="13">
        <f t="shared" ref="I13:I89" si="2">H13*20%</f>
        <v>0</v>
      </c>
      <c r="J13" s="13"/>
      <c r="K13" s="12">
        <v>0</v>
      </c>
      <c r="L13" s="12">
        <f t="shared" ref="L13:L89" si="3">K13*20%</f>
        <v>0</v>
      </c>
      <c r="M13" s="12"/>
      <c r="N13" s="13">
        <v>0</v>
      </c>
      <c r="O13" s="13">
        <f t="shared" ref="O13:O89" si="4">N13*20%</f>
        <v>0</v>
      </c>
      <c r="P13" s="13"/>
      <c r="Q13" s="12">
        <v>0</v>
      </c>
      <c r="R13" s="12">
        <f t="shared" ref="R13:R89" si="5">Q13*20%</f>
        <v>0</v>
      </c>
      <c r="S13" s="12"/>
      <c r="T13" s="13">
        <v>0</v>
      </c>
      <c r="U13" s="13">
        <f t="shared" ref="U13:U89" si="6">T13*20%</f>
        <v>0</v>
      </c>
      <c r="V13" s="13"/>
      <c r="W13" s="12">
        <v>0</v>
      </c>
      <c r="X13" s="12">
        <f t="shared" ref="X13:X89" si="7">W13*20%</f>
        <v>0</v>
      </c>
      <c r="Y13" s="12"/>
      <c r="Z13" s="13">
        <v>104.23765</v>
      </c>
      <c r="AA13" s="13">
        <f t="shared" ref="AA13:AA89" si="8">Z13*20%</f>
        <v>20.847530000000003</v>
      </c>
      <c r="AB13" s="13"/>
      <c r="AC13" s="15"/>
      <c r="AD13" s="12">
        <f t="shared" si="0"/>
        <v>0</v>
      </c>
      <c r="AE13" s="16">
        <f t="shared" ref="AE13:AE76" si="9">C13-D13+E13+F13-G13+H13+I13-J13+K13+L13-M13+N13+O13-P13+Q13+R13-S13+T13+U13-V13+W13+X13-Y13+Z13+AA13-AB13+AC13+AD13</f>
        <v>4940.8051800000003</v>
      </c>
    </row>
    <row r="14" spans="1:32" x14ac:dyDescent="0.25">
      <c r="A14" s="18">
        <v>45915</v>
      </c>
      <c r="B14" s="19">
        <v>2</v>
      </c>
      <c r="C14" s="21">
        <v>0</v>
      </c>
      <c r="D14" s="13"/>
      <c r="E14" s="12">
        <v>0</v>
      </c>
      <c r="F14" s="12">
        <f t="shared" si="1"/>
        <v>0</v>
      </c>
      <c r="G14" s="12"/>
      <c r="H14" s="13">
        <v>0</v>
      </c>
      <c r="I14" s="13">
        <f t="shared" si="2"/>
        <v>0</v>
      </c>
      <c r="J14" s="13"/>
      <c r="K14" s="12">
        <v>0</v>
      </c>
      <c r="L14" s="12">
        <f t="shared" si="3"/>
        <v>0</v>
      </c>
      <c r="M14" s="12"/>
      <c r="N14" s="13">
        <v>0</v>
      </c>
      <c r="O14" s="13">
        <f t="shared" si="4"/>
        <v>0</v>
      </c>
      <c r="P14" s="13"/>
      <c r="Q14" s="12">
        <v>0</v>
      </c>
      <c r="R14" s="12">
        <f t="shared" si="5"/>
        <v>0</v>
      </c>
      <c r="S14" s="12"/>
      <c r="T14" s="13">
        <v>0</v>
      </c>
      <c r="U14" s="13">
        <f t="shared" si="6"/>
        <v>0</v>
      </c>
      <c r="V14" s="13"/>
      <c r="W14" s="12">
        <v>0</v>
      </c>
      <c r="X14" s="12">
        <f t="shared" si="7"/>
        <v>0</v>
      </c>
      <c r="Y14" s="12"/>
      <c r="Z14" s="13">
        <v>0</v>
      </c>
      <c r="AA14" s="13">
        <f t="shared" si="8"/>
        <v>0</v>
      </c>
      <c r="AB14" s="13"/>
      <c r="AC14" s="15">
        <v>7.2499999999999813E-3</v>
      </c>
      <c r="AD14" s="12">
        <f t="shared" si="0"/>
        <v>1.4499999999999964E-3</v>
      </c>
      <c r="AE14" s="16">
        <f t="shared" si="9"/>
        <v>8.6999999999999786E-3</v>
      </c>
    </row>
    <row r="15" spans="1:32" x14ac:dyDescent="0.25">
      <c r="A15" s="18">
        <v>45915</v>
      </c>
      <c r="B15" s="19">
        <v>4</v>
      </c>
      <c r="C15" s="21">
        <v>0</v>
      </c>
      <c r="D15" s="13"/>
      <c r="E15" s="12">
        <v>0</v>
      </c>
      <c r="F15" s="12">
        <f t="shared" si="1"/>
        <v>0</v>
      </c>
      <c r="G15" s="12"/>
      <c r="H15" s="13">
        <v>0</v>
      </c>
      <c r="I15" s="13">
        <f t="shared" si="2"/>
        <v>0</v>
      </c>
      <c r="J15" s="13"/>
      <c r="K15" s="12">
        <v>0</v>
      </c>
      <c r="L15" s="12">
        <f t="shared" si="3"/>
        <v>0</v>
      </c>
      <c r="M15" s="12"/>
      <c r="N15" s="13">
        <v>0</v>
      </c>
      <c r="O15" s="13">
        <f t="shared" si="4"/>
        <v>0</v>
      </c>
      <c r="P15" s="13"/>
      <c r="Q15" s="12">
        <v>0</v>
      </c>
      <c r="R15" s="12">
        <f t="shared" si="5"/>
        <v>0</v>
      </c>
      <c r="S15" s="12"/>
      <c r="T15" s="13">
        <v>0</v>
      </c>
      <c r="U15" s="13">
        <f t="shared" si="6"/>
        <v>0</v>
      </c>
      <c r="V15" s="13"/>
      <c r="W15" s="12">
        <v>0</v>
      </c>
      <c r="X15" s="12">
        <f t="shared" si="7"/>
        <v>0</v>
      </c>
      <c r="Y15" s="12"/>
      <c r="Z15" s="13">
        <v>0</v>
      </c>
      <c r="AA15" s="13">
        <f t="shared" si="8"/>
        <v>0</v>
      </c>
      <c r="AB15" s="13"/>
      <c r="AC15" s="15">
        <v>0</v>
      </c>
      <c r="AD15" s="12">
        <f t="shared" si="0"/>
        <v>0</v>
      </c>
      <c r="AE15" s="16">
        <f t="shared" si="9"/>
        <v>0</v>
      </c>
    </row>
    <row r="16" spans="1:32" x14ac:dyDescent="0.25">
      <c r="A16" s="20" t="s">
        <v>34</v>
      </c>
      <c r="B16" s="19">
        <v>5</v>
      </c>
      <c r="C16" s="21">
        <v>0</v>
      </c>
      <c r="D16" s="13"/>
      <c r="E16" s="12">
        <v>0</v>
      </c>
      <c r="F16" s="12">
        <f t="shared" si="1"/>
        <v>0</v>
      </c>
      <c r="G16" s="12"/>
      <c r="H16" s="13">
        <v>0</v>
      </c>
      <c r="I16" s="13">
        <f t="shared" si="2"/>
        <v>0</v>
      </c>
      <c r="J16" s="13"/>
      <c r="K16" s="12">
        <v>0</v>
      </c>
      <c r="L16" s="12">
        <f t="shared" si="3"/>
        <v>0</v>
      </c>
      <c r="M16" s="12"/>
      <c r="N16" s="13">
        <v>0</v>
      </c>
      <c r="O16" s="13">
        <f t="shared" si="4"/>
        <v>0</v>
      </c>
      <c r="P16" s="13"/>
      <c r="Q16" s="12">
        <v>0</v>
      </c>
      <c r="R16" s="12">
        <f t="shared" si="5"/>
        <v>0</v>
      </c>
      <c r="S16" s="12"/>
      <c r="T16" s="13">
        <v>0</v>
      </c>
      <c r="U16" s="13">
        <f t="shared" si="6"/>
        <v>0</v>
      </c>
      <c r="V16" s="13"/>
      <c r="W16" s="12">
        <v>0</v>
      </c>
      <c r="X16" s="12">
        <f t="shared" si="7"/>
        <v>0</v>
      </c>
      <c r="Y16" s="12"/>
      <c r="Z16" s="13">
        <v>0</v>
      </c>
      <c r="AA16" s="13">
        <f t="shared" si="8"/>
        <v>0</v>
      </c>
      <c r="AB16" s="13"/>
      <c r="AC16" s="15">
        <v>1196.3246500000014</v>
      </c>
      <c r="AD16" s="12">
        <f t="shared" si="0"/>
        <v>239.26493000000028</v>
      </c>
      <c r="AE16" s="16">
        <f t="shared" si="9"/>
        <v>1435.5895800000017</v>
      </c>
    </row>
    <row r="17" spans="1:31" x14ac:dyDescent="0.25">
      <c r="A17" s="18">
        <v>45880</v>
      </c>
      <c r="B17" s="19">
        <v>16</v>
      </c>
      <c r="C17" s="21">
        <v>0</v>
      </c>
      <c r="D17" s="13"/>
      <c r="E17" s="12">
        <v>0</v>
      </c>
      <c r="F17" s="12">
        <f t="shared" si="1"/>
        <v>0</v>
      </c>
      <c r="G17" s="12"/>
      <c r="H17" s="13">
        <v>0</v>
      </c>
      <c r="I17" s="13">
        <f t="shared" si="2"/>
        <v>0</v>
      </c>
      <c r="J17" s="13"/>
      <c r="K17" s="12">
        <v>0</v>
      </c>
      <c r="L17" s="12">
        <f t="shared" si="3"/>
        <v>0</v>
      </c>
      <c r="M17" s="12"/>
      <c r="N17" s="13">
        <v>0</v>
      </c>
      <c r="O17" s="13">
        <f t="shared" si="4"/>
        <v>0</v>
      </c>
      <c r="P17" s="13"/>
      <c r="Q17" s="12">
        <v>0</v>
      </c>
      <c r="R17" s="12">
        <f t="shared" si="5"/>
        <v>0</v>
      </c>
      <c r="S17" s="12"/>
      <c r="T17" s="13">
        <v>0</v>
      </c>
      <c r="U17" s="13">
        <f t="shared" si="6"/>
        <v>0</v>
      </c>
      <c r="V17" s="13"/>
      <c r="W17" s="12">
        <v>0</v>
      </c>
      <c r="X17" s="12">
        <f t="shared" si="7"/>
        <v>0</v>
      </c>
      <c r="Y17" s="12">
        <v>126</v>
      </c>
      <c r="Z17" s="13">
        <v>0</v>
      </c>
      <c r="AA17" s="13">
        <f t="shared" si="8"/>
        <v>0</v>
      </c>
      <c r="AB17" s="13"/>
      <c r="AC17" s="15">
        <v>12.499000000000002</v>
      </c>
      <c r="AD17" s="12">
        <f t="shared" si="0"/>
        <v>2.4998000000000005</v>
      </c>
      <c r="AE17" s="22">
        <f t="shared" si="9"/>
        <v>-111.00120000000001</v>
      </c>
    </row>
    <row r="18" spans="1:31" x14ac:dyDescent="0.25">
      <c r="A18" s="18">
        <v>45879</v>
      </c>
      <c r="B18" s="19">
        <v>18</v>
      </c>
      <c r="C18" s="21">
        <v>2997.54</v>
      </c>
      <c r="D18" s="13"/>
      <c r="E18" s="12">
        <v>0</v>
      </c>
      <c r="F18" s="12">
        <f t="shared" si="1"/>
        <v>0</v>
      </c>
      <c r="G18" s="12">
        <v>3000</v>
      </c>
      <c r="H18" s="13">
        <v>0</v>
      </c>
      <c r="I18" s="13">
        <f t="shared" si="2"/>
        <v>0</v>
      </c>
      <c r="J18" s="13"/>
      <c r="K18" s="12">
        <v>0</v>
      </c>
      <c r="L18" s="12">
        <f t="shared" si="3"/>
        <v>0</v>
      </c>
      <c r="M18" s="12"/>
      <c r="N18" s="13">
        <v>0</v>
      </c>
      <c r="O18" s="13">
        <f t="shared" si="4"/>
        <v>0</v>
      </c>
      <c r="P18" s="13"/>
      <c r="Q18" s="12">
        <v>0</v>
      </c>
      <c r="R18" s="12">
        <f t="shared" si="5"/>
        <v>0</v>
      </c>
      <c r="S18" s="12"/>
      <c r="T18" s="13">
        <v>0</v>
      </c>
      <c r="U18" s="13">
        <f t="shared" si="6"/>
        <v>0</v>
      </c>
      <c r="V18" s="13"/>
      <c r="W18" s="12">
        <v>0</v>
      </c>
      <c r="X18" s="12">
        <f t="shared" si="7"/>
        <v>0</v>
      </c>
      <c r="Y18" s="12"/>
      <c r="Z18" s="13">
        <v>126.35265</v>
      </c>
      <c r="AA18" s="13">
        <f t="shared" si="8"/>
        <v>25.270530000000001</v>
      </c>
      <c r="AB18" s="13"/>
      <c r="AC18" s="15">
        <v>421.73755</v>
      </c>
      <c r="AD18" s="12">
        <f t="shared" si="0"/>
        <v>84.34751</v>
      </c>
      <c r="AE18" s="16">
        <f t="shared" si="9"/>
        <v>655.2482399999999</v>
      </c>
    </row>
    <row r="19" spans="1:31" x14ac:dyDescent="0.25">
      <c r="A19" s="18">
        <v>45879</v>
      </c>
      <c r="B19" s="19" t="s">
        <v>35</v>
      </c>
      <c r="C19" s="21">
        <v>-2218.3200000000002</v>
      </c>
      <c r="D19" s="13"/>
      <c r="E19" s="12">
        <v>0</v>
      </c>
      <c r="F19" s="12">
        <f t="shared" si="1"/>
        <v>0</v>
      </c>
      <c r="G19" s="12"/>
      <c r="H19" s="13">
        <v>0</v>
      </c>
      <c r="I19" s="13">
        <f t="shared" si="2"/>
        <v>0</v>
      </c>
      <c r="J19" s="13"/>
      <c r="K19" s="12">
        <v>0</v>
      </c>
      <c r="L19" s="12">
        <f t="shared" si="3"/>
        <v>0</v>
      </c>
      <c r="M19" s="12"/>
      <c r="N19" s="13">
        <v>0</v>
      </c>
      <c r="O19" s="13">
        <f t="shared" si="4"/>
        <v>0</v>
      </c>
      <c r="P19" s="13"/>
      <c r="Q19" s="12">
        <v>0</v>
      </c>
      <c r="R19" s="12">
        <f t="shared" si="5"/>
        <v>0</v>
      </c>
      <c r="S19" s="12"/>
      <c r="T19" s="13">
        <v>0</v>
      </c>
      <c r="U19" s="13">
        <f t="shared" si="6"/>
        <v>0</v>
      </c>
      <c r="V19" s="13"/>
      <c r="W19" s="12">
        <v>0</v>
      </c>
      <c r="X19" s="12">
        <f t="shared" si="7"/>
        <v>0</v>
      </c>
      <c r="Y19" s="12"/>
      <c r="Z19" s="13">
        <v>1853.9791</v>
      </c>
      <c r="AA19" s="13">
        <f t="shared" si="8"/>
        <v>370.79582000000005</v>
      </c>
      <c r="AB19" s="13"/>
      <c r="AC19" s="15">
        <v>1747.8163</v>
      </c>
      <c r="AD19" s="12">
        <f t="shared" si="0"/>
        <v>349.56326000000001</v>
      </c>
      <c r="AE19" s="16">
        <f t="shared" si="9"/>
        <v>2103.83448</v>
      </c>
    </row>
    <row r="20" spans="1:31" x14ac:dyDescent="0.25">
      <c r="A20" s="18">
        <v>45778</v>
      </c>
      <c r="B20" s="19" t="s">
        <v>36</v>
      </c>
      <c r="C20" s="21">
        <v>-5707.26</v>
      </c>
      <c r="D20" s="13"/>
      <c r="E20" s="12">
        <v>0</v>
      </c>
      <c r="F20" s="12">
        <f t="shared" si="1"/>
        <v>0</v>
      </c>
      <c r="G20" s="12"/>
      <c r="H20" s="13">
        <v>0</v>
      </c>
      <c r="I20" s="13">
        <v>0</v>
      </c>
      <c r="J20" s="13"/>
      <c r="K20" s="12">
        <v>0</v>
      </c>
      <c r="L20" s="12">
        <v>0</v>
      </c>
      <c r="M20" s="12"/>
      <c r="N20" s="13">
        <v>0</v>
      </c>
      <c r="O20" s="13">
        <v>0</v>
      </c>
      <c r="P20" s="13"/>
      <c r="Q20" s="12">
        <v>5716.0920000000015</v>
      </c>
      <c r="R20" s="12">
        <f t="shared" si="5"/>
        <v>1143.2184000000004</v>
      </c>
      <c r="S20" s="12"/>
      <c r="T20" s="13">
        <v>3491.8241199999998</v>
      </c>
      <c r="U20" s="13">
        <f t="shared" si="6"/>
        <v>698.364824</v>
      </c>
      <c r="V20" s="13">
        <v>1589.99</v>
      </c>
      <c r="W20" s="12">
        <v>3041.1274000000012</v>
      </c>
      <c r="X20" s="12">
        <f t="shared" si="7"/>
        <v>608.22548000000029</v>
      </c>
      <c r="Y20" s="12"/>
      <c r="Z20" s="13">
        <v>3722.6825499999941</v>
      </c>
      <c r="AA20" s="13">
        <f t="shared" si="8"/>
        <v>744.53650999999888</v>
      </c>
      <c r="AB20" s="13">
        <v>7258.2</v>
      </c>
      <c r="AC20" s="15">
        <v>3434.3168500000061</v>
      </c>
      <c r="AD20" s="12">
        <f t="shared" si="0"/>
        <v>686.86337000000128</v>
      </c>
      <c r="AE20" s="16">
        <f t="shared" si="9"/>
        <v>8731.8015040000009</v>
      </c>
    </row>
    <row r="21" spans="1:31" x14ac:dyDescent="0.25">
      <c r="A21" s="18">
        <v>45890</v>
      </c>
      <c r="B21" s="19">
        <v>34</v>
      </c>
      <c r="C21" s="21">
        <v>0</v>
      </c>
      <c r="D21" s="13"/>
      <c r="E21" s="12">
        <v>0</v>
      </c>
      <c r="F21" s="12">
        <f t="shared" si="1"/>
        <v>0</v>
      </c>
      <c r="G21" s="12"/>
      <c r="H21" s="13">
        <v>0</v>
      </c>
      <c r="I21" s="13">
        <f t="shared" si="2"/>
        <v>0</v>
      </c>
      <c r="J21" s="13"/>
      <c r="K21" s="12">
        <v>0</v>
      </c>
      <c r="L21" s="12">
        <f t="shared" si="3"/>
        <v>0</v>
      </c>
      <c r="M21" s="12"/>
      <c r="N21" s="13">
        <v>0</v>
      </c>
      <c r="O21" s="13">
        <f t="shared" si="4"/>
        <v>0</v>
      </c>
      <c r="P21" s="13"/>
      <c r="Q21" s="12">
        <v>0</v>
      </c>
      <c r="R21" s="12">
        <f t="shared" si="5"/>
        <v>0</v>
      </c>
      <c r="S21" s="12"/>
      <c r="T21" s="13">
        <v>0</v>
      </c>
      <c r="U21" s="13">
        <f t="shared" si="6"/>
        <v>0</v>
      </c>
      <c r="V21" s="13"/>
      <c r="W21" s="12">
        <v>0</v>
      </c>
      <c r="X21" s="12">
        <f t="shared" si="7"/>
        <v>0</v>
      </c>
      <c r="Y21" s="12"/>
      <c r="Z21" s="13">
        <v>739.3809500000001</v>
      </c>
      <c r="AA21" s="13">
        <f t="shared" si="8"/>
        <v>147.87619000000004</v>
      </c>
      <c r="AB21" s="13"/>
      <c r="AC21" s="15">
        <v>459.11244999999997</v>
      </c>
      <c r="AD21" s="12">
        <f t="shared" si="0"/>
        <v>91.822490000000002</v>
      </c>
      <c r="AE21" s="16">
        <f t="shared" si="9"/>
        <v>1438.1920800000003</v>
      </c>
    </row>
    <row r="22" spans="1:31" x14ac:dyDescent="0.25">
      <c r="A22" s="18">
        <v>45870</v>
      </c>
      <c r="B22" s="19">
        <v>35</v>
      </c>
      <c r="C22" s="21">
        <v>0</v>
      </c>
      <c r="D22" s="13"/>
      <c r="E22" s="12">
        <v>0</v>
      </c>
      <c r="F22" s="12">
        <f t="shared" si="1"/>
        <v>0</v>
      </c>
      <c r="G22" s="12"/>
      <c r="H22" s="13">
        <v>0.21980000000000002</v>
      </c>
      <c r="I22" s="13">
        <f t="shared" si="2"/>
        <v>4.3960000000000006E-2</v>
      </c>
      <c r="J22" s="13"/>
      <c r="K22" s="12">
        <v>0</v>
      </c>
      <c r="L22" s="12">
        <f t="shared" si="3"/>
        <v>0</v>
      </c>
      <c r="M22" s="12"/>
      <c r="N22" s="13">
        <v>0</v>
      </c>
      <c r="O22" s="13">
        <f t="shared" si="4"/>
        <v>0</v>
      </c>
      <c r="P22" s="13"/>
      <c r="Q22" s="12">
        <v>0</v>
      </c>
      <c r="R22" s="12">
        <f t="shared" si="5"/>
        <v>0</v>
      </c>
      <c r="S22" s="12"/>
      <c r="T22" s="13">
        <v>0</v>
      </c>
      <c r="U22" s="13">
        <f t="shared" si="6"/>
        <v>0</v>
      </c>
      <c r="V22" s="13"/>
      <c r="W22" s="12">
        <v>0</v>
      </c>
      <c r="X22" s="12">
        <f t="shared" si="7"/>
        <v>0</v>
      </c>
      <c r="Y22" s="12"/>
      <c r="Z22" s="13">
        <v>0</v>
      </c>
      <c r="AA22" s="13">
        <f t="shared" si="8"/>
        <v>0</v>
      </c>
      <c r="AB22" s="13"/>
      <c r="AC22" s="15">
        <v>7.2499999999999561E-3</v>
      </c>
      <c r="AD22" s="12">
        <f t="shared" si="0"/>
        <v>1.4499999999999912E-3</v>
      </c>
      <c r="AE22" s="16">
        <f t="shared" si="9"/>
        <v>0.27246000000000004</v>
      </c>
    </row>
    <row r="23" spans="1:31" x14ac:dyDescent="0.25">
      <c r="A23" s="18">
        <v>45714</v>
      </c>
      <c r="B23" s="19">
        <v>39</v>
      </c>
      <c r="C23" s="21">
        <v>-478.25</v>
      </c>
      <c r="D23" s="13"/>
      <c r="E23" s="12">
        <v>0</v>
      </c>
      <c r="F23" s="12">
        <f t="shared" si="1"/>
        <v>0</v>
      </c>
      <c r="G23" s="12"/>
      <c r="H23" s="13">
        <v>813.27448000000004</v>
      </c>
      <c r="I23" s="13">
        <f t="shared" si="2"/>
        <v>162.65489600000001</v>
      </c>
      <c r="J23" s="13"/>
      <c r="K23" s="12">
        <v>10108.714640000002</v>
      </c>
      <c r="L23" s="12">
        <f t="shared" si="3"/>
        <v>2021.7429280000006</v>
      </c>
      <c r="M23" s="12"/>
      <c r="N23" s="13">
        <v>2327.1663600000002</v>
      </c>
      <c r="O23" s="13">
        <f t="shared" si="4"/>
        <v>465.43327200000004</v>
      </c>
      <c r="P23" s="13"/>
      <c r="Q23" s="12">
        <v>647.93144000000007</v>
      </c>
      <c r="R23" s="12">
        <f t="shared" si="5"/>
        <v>129.58628800000002</v>
      </c>
      <c r="S23" s="12"/>
      <c r="T23" s="13">
        <v>4321.5900399999991</v>
      </c>
      <c r="U23" s="13">
        <f t="shared" si="6"/>
        <v>864.31800799999985</v>
      </c>
      <c r="V23" s="13"/>
      <c r="W23" s="12">
        <v>6102.9143999999997</v>
      </c>
      <c r="X23" s="12">
        <f t="shared" si="7"/>
        <v>1220.5828799999999</v>
      </c>
      <c r="Y23" s="12"/>
      <c r="Z23" s="13">
        <v>7727.3831500000015</v>
      </c>
      <c r="AA23" s="13">
        <f t="shared" si="8"/>
        <v>1545.4766300000003</v>
      </c>
      <c r="AB23" s="13"/>
      <c r="AC23" s="15">
        <v>7241.3687999999975</v>
      </c>
      <c r="AD23" s="12">
        <f t="shared" si="0"/>
        <v>1448.2737599999996</v>
      </c>
      <c r="AE23" s="16">
        <f t="shared" si="9"/>
        <v>46670.161971999994</v>
      </c>
    </row>
    <row r="24" spans="1:31" x14ac:dyDescent="0.25">
      <c r="A24" s="18">
        <v>45714</v>
      </c>
      <c r="B24" s="19">
        <v>40</v>
      </c>
      <c r="C24" s="21">
        <v>-2668.88</v>
      </c>
      <c r="D24" s="13"/>
      <c r="E24" s="12">
        <v>0</v>
      </c>
      <c r="F24" s="12">
        <f t="shared" si="1"/>
        <v>0</v>
      </c>
      <c r="G24" s="12"/>
      <c r="H24" s="13">
        <v>0.71376000000000006</v>
      </c>
      <c r="I24" s="13">
        <f t="shared" si="2"/>
        <v>0.14275200000000002</v>
      </c>
      <c r="J24" s="13"/>
      <c r="K24" s="12">
        <v>9.642199999999999</v>
      </c>
      <c r="L24" s="12">
        <f t="shared" si="3"/>
        <v>1.9284399999999999</v>
      </c>
      <c r="M24" s="12"/>
      <c r="N24" s="13">
        <v>219.98352</v>
      </c>
      <c r="O24" s="13">
        <f t="shared" si="4"/>
        <v>43.996704000000001</v>
      </c>
      <c r="P24" s="13"/>
      <c r="Q24" s="12">
        <v>1570.2961600000001</v>
      </c>
      <c r="R24" s="12">
        <f t="shared" si="5"/>
        <v>314.05923200000007</v>
      </c>
      <c r="S24" s="12"/>
      <c r="T24" s="13">
        <v>1580.23272</v>
      </c>
      <c r="U24" s="13">
        <f t="shared" si="6"/>
        <v>316.04654400000004</v>
      </c>
      <c r="V24" s="13"/>
      <c r="W24" s="12">
        <v>1921.7735499999997</v>
      </c>
      <c r="X24" s="12">
        <f t="shared" si="7"/>
        <v>384.35470999999995</v>
      </c>
      <c r="Y24" s="12"/>
      <c r="Z24" s="13">
        <v>2746.9651000000003</v>
      </c>
      <c r="AA24" s="13">
        <f t="shared" si="8"/>
        <v>549.39302000000009</v>
      </c>
      <c r="AB24" s="13"/>
      <c r="AC24" s="15">
        <v>1453.2454499999997</v>
      </c>
      <c r="AD24" s="12">
        <f t="shared" si="0"/>
        <v>290.64908999999994</v>
      </c>
      <c r="AE24" s="16">
        <f t="shared" si="9"/>
        <v>8734.5429520000016</v>
      </c>
    </row>
    <row r="25" spans="1:31" x14ac:dyDescent="0.25">
      <c r="A25" s="18">
        <v>45876</v>
      </c>
      <c r="B25" s="23">
        <v>42</v>
      </c>
      <c r="C25" s="21">
        <v>0</v>
      </c>
      <c r="D25" s="13"/>
      <c r="E25" s="12">
        <v>0</v>
      </c>
      <c r="F25" s="12">
        <f t="shared" si="1"/>
        <v>0</v>
      </c>
      <c r="G25" s="12"/>
      <c r="H25" s="13">
        <v>0</v>
      </c>
      <c r="I25" s="13">
        <v>0</v>
      </c>
      <c r="J25" s="13"/>
      <c r="K25" s="12">
        <v>0</v>
      </c>
      <c r="L25" s="12">
        <v>0</v>
      </c>
      <c r="M25" s="12"/>
      <c r="N25" s="13">
        <v>0</v>
      </c>
      <c r="O25" s="13">
        <v>0</v>
      </c>
      <c r="P25" s="13"/>
      <c r="Q25" s="12">
        <v>0</v>
      </c>
      <c r="R25" s="12">
        <v>0</v>
      </c>
      <c r="S25" s="12"/>
      <c r="T25" s="13">
        <v>0</v>
      </c>
      <c r="U25" s="13">
        <v>0</v>
      </c>
      <c r="V25" s="13"/>
      <c r="W25" s="12">
        <v>0</v>
      </c>
      <c r="X25" s="12">
        <f t="shared" si="7"/>
        <v>0</v>
      </c>
      <c r="Y25" s="12"/>
      <c r="Z25" s="13">
        <v>714.13</v>
      </c>
      <c r="AA25" s="13">
        <f t="shared" si="8"/>
        <v>142.82599999999999</v>
      </c>
      <c r="AB25" s="13"/>
      <c r="AC25" s="15">
        <v>728.22029999999984</v>
      </c>
      <c r="AD25" s="12">
        <f t="shared" si="0"/>
        <v>145.64405999999997</v>
      </c>
      <c r="AE25" s="16">
        <f t="shared" si="9"/>
        <v>1730.8203599999997</v>
      </c>
    </row>
    <row r="26" spans="1:31" x14ac:dyDescent="0.25">
      <c r="A26" s="18">
        <v>45871</v>
      </c>
      <c r="B26" s="19">
        <v>43</v>
      </c>
      <c r="C26" s="21">
        <v>0</v>
      </c>
      <c r="D26" s="13"/>
      <c r="E26" s="12">
        <v>0</v>
      </c>
      <c r="F26" s="12">
        <f t="shared" si="1"/>
        <v>0</v>
      </c>
      <c r="G26" s="12"/>
      <c r="H26" s="13">
        <v>0</v>
      </c>
      <c r="I26" s="13">
        <f t="shared" si="2"/>
        <v>0</v>
      </c>
      <c r="J26" s="13"/>
      <c r="K26" s="12">
        <v>0</v>
      </c>
      <c r="L26" s="12">
        <f t="shared" si="3"/>
        <v>0</v>
      </c>
      <c r="M26" s="12"/>
      <c r="N26" s="13">
        <v>0</v>
      </c>
      <c r="O26" s="13">
        <f t="shared" si="4"/>
        <v>0</v>
      </c>
      <c r="P26" s="13"/>
      <c r="Q26" s="12">
        <v>0</v>
      </c>
      <c r="R26" s="12">
        <f t="shared" si="5"/>
        <v>0</v>
      </c>
      <c r="S26" s="12"/>
      <c r="T26" s="13">
        <v>0</v>
      </c>
      <c r="U26" s="13">
        <f t="shared" si="6"/>
        <v>0</v>
      </c>
      <c r="V26" s="13"/>
      <c r="W26" s="12">
        <v>0</v>
      </c>
      <c r="X26" s="12">
        <v>0</v>
      </c>
      <c r="Y26" s="12">
        <v>3661.2</v>
      </c>
      <c r="Z26" s="13">
        <v>2612.33</v>
      </c>
      <c r="AA26" s="13">
        <f t="shared" si="8"/>
        <v>522.46600000000001</v>
      </c>
      <c r="AB26" s="13"/>
      <c r="AC26" s="15">
        <v>1763.4036500000009</v>
      </c>
      <c r="AD26" s="12">
        <f t="shared" si="0"/>
        <v>352.68073000000021</v>
      </c>
      <c r="AE26" s="16">
        <f t="shared" si="9"/>
        <v>1589.6803800000014</v>
      </c>
    </row>
    <row r="27" spans="1:31" x14ac:dyDescent="0.25">
      <c r="A27" s="18">
        <v>45890</v>
      </c>
      <c r="B27" s="19">
        <v>44</v>
      </c>
      <c r="C27" s="21">
        <v>0</v>
      </c>
      <c r="D27" s="13"/>
      <c r="E27" s="12">
        <v>0</v>
      </c>
      <c r="F27" s="12">
        <f t="shared" si="1"/>
        <v>0</v>
      </c>
      <c r="G27" s="12"/>
      <c r="H27" s="13">
        <v>0</v>
      </c>
      <c r="I27" s="13">
        <f t="shared" si="2"/>
        <v>0</v>
      </c>
      <c r="J27" s="13"/>
      <c r="K27" s="12">
        <v>0</v>
      </c>
      <c r="L27" s="12">
        <f t="shared" si="3"/>
        <v>0</v>
      </c>
      <c r="M27" s="12"/>
      <c r="N27" s="13">
        <v>0</v>
      </c>
      <c r="O27" s="13">
        <f t="shared" si="4"/>
        <v>0</v>
      </c>
      <c r="P27" s="13"/>
      <c r="Q27" s="12">
        <v>0</v>
      </c>
      <c r="R27" s="12">
        <f t="shared" si="5"/>
        <v>0</v>
      </c>
      <c r="S27" s="12"/>
      <c r="T27" s="13">
        <v>0</v>
      </c>
      <c r="U27" s="13">
        <f t="shared" si="6"/>
        <v>0</v>
      </c>
      <c r="V27" s="13"/>
      <c r="W27" s="12">
        <v>0</v>
      </c>
      <c r="X27" s="12">
        <f t="shared" si="7"/>
        <v>0</v>
      </c>
      <c r="Y27" s="12"/>
      <c r="Z27" s="13">
        <v>2050.1003499999997</v>
      </c>
      <c r="AA27" s="13">
        <f t="shared" si="8"/>
        <v>410.02006999999998</v>
      </c>
      <c r="AB27" s="13">
        <v>8536</v>
      </c>
      <c r="AC27" s="15">
        <v>6916.9766500000005</v>
      </c>
      <c r="AD27" s="12">
        <f t="shared" si="0"/>
        <v>1383.3953300000003</v>
      </c>
      <c r="AE27" s="16">
        <f t="shared" si="9"/>
        <v>2224.4924000000001</v>
      </c>
    </row>
    <row r="28" spans="1:31" x14ac:dyDescent="0.25">
      <c r="A28" s="18">
        <v>45716</v>
      </c>
      <c r="B28" s="19">
        <v>49</v>
      </c>
      <c r="C28" s="21">
        <v>0</v>
      </c>
      <c r="D28" s="13"/>
      <c r="E28" s="12">
        <v>0</v>
      </c>
      <c r="F28" s="12">
        <f t="shared" si="1"/>
        <v>0</v>
      </c>
      <c r="G28" s="12"/>
      <c r="H28" s="13">
        <v>8.7402800000000003</v>
      </c>
      <c r="I28" s="13">
        <f t="shared" si="2"/>
        <v>1.7480560000000001</v>
      </c>
      <c r="J28" s="13"/>
      <c r="K28" s="12">
        <v>1078.0931600000001</v>
      </c>
      <c r="L28" s="12">
        <f t="shared" si="3"/>
        <v>215.61863200000005</v>
      </c>
      <c r="M28" s="12"/>
      <c r="N28" s="13">
        <v>1076.1237999999998</v>
      </c>
      <c r="O28" s="13">
        <f t="shared" si="4"/>
        <v>215.22475999999997</v>
      </c>
      <c r="P28" s="13"/>
      <c r="Q28" s="12">
        <v>567.32272000000012</v>
      </c>
      <c r="R28" s="12">
        <f t="shared" si="5"/>
        <v>113.46454400000003</v>
      </c>
      <c r="S28" s="12"/>
      <c r="T28" s="13">
        <v>1887.7633599999999</v>
      </c>
      <c r="U28" s="13">
        <f t="shared" si="6"/>
        <v>377.55267200000003</v>
      </c>
      <c r="V28" s="13">
        <v>7283.58</v>
      </c>
      <c r="W28" s="12">
        <v>1696.1865000000003</v>
      </c>
      <c r="X28" s="12">
        <f t="shared" si="7"/>
        <v>339.23730000000006</v>
      </c>
      <c r="Y28" s="12"/>
      <c r="Z28" s="13">
        <v>2013.6192999999998</v>
      </c>
      <c r="AA28" s="13">
        <f t="shared" si="8"/>
        <v>402.72386</v>
      </c>
      <c r="AB28" s="13"/>
      <c r="AC28" s="15">
        <v>2283.1446000000001</v>
      </c>
      <c r="AD28" s="12">
        <f t="shared" si="0"/>
        <v>456.62892000000005</v>
      </c>
      <c r="AE28" s="16">
        <f t="shared" si="9"/>
        <v>5449.6124640000007</v>
      </c>
    </row>
    <row r="29" spans="1:31" x14ac:dyDescent="0.25">
      <c r="A29" s="18">
        <v>45870</v>
      </c>
      <c r="B29" s="19">
        <v>52</v>
      </c>
      <c r="C29" s="21">
        <v>0</v>
      </c>
      <c r="D29" s="13"/>
      <c r="E29" s="12">
        <v>0</v>
      </c>
      <c r="F29" s="12">
        <f t="shared" si="1"/>
        <v>0</v>
      </c>
      <c r="G29" s="12"/>
      <c r="H29" s="13">
        <v>0</v>
      </c>
      <c r="I29" s="13">
        <f t="shared" si="2"/>
        <v>0</v>
      </c>
      <c r="J29" s="13"/>
      <c r="K29" s="12">
        <v>0</v>
      </c>
      <c r="L29" s="12">
        <f t="shared" si="3"/>
        <v>0</v>
      </c>
      <c r="M29" s="12"/>
      <c r="N29" s="13">
        <v>0</v>
      </c>
      <c r="O29" s="13">
        <f t="shared" si="4"/>
        <v>0</v>
      </c>
      <c r="P29" s="13"/>
      <c r="Q29" s="12">
        <v>0</v>
      </c>
      <c r="R29" s="12">
        <v>0</v>
      </c>
      <c r="S29" s="12"/>
      <c r="T29" s="13">
        <v>0</v>
      </c>
      <c r="U29" s="13">
        <f t="shared" si="6"/>
        <v>0</v>
      </c>
      <c r="V29" s="13">
        <v>0</v>
      </c>
      <c r="W29" s="12">
        <v>0</v>
      </c>
      <c r="X29" s="12">
        <f t="shared" si="7"/>
        <v>0</v>
      </c>
      <c r="Y29" s="12"/>
      <c r="Z29" s="13">
        <v>510.0326500000001</v>
      </c>
      <c r="AA29" s="13">
        <f t="shared" si="8"/>
        <v>102.00653000000003</v>
      </c>
      <c r="AB29" s="13"/>
      <c r="AC29" s="15">
        <v>688.76304999999991</v>
      </c>
      <c r="AD29" s="12">
        <f t="shared" si="0"/>
        <v>137.75260999999998</v>
      </c>
      <c r="AE29" s="16">
        <f t="shared" si="9"/>
        <v>1438.55484</v>
      </c>
    </row>
    <row r="30" spans="1:31" x14ac:dyDescent="0.25">
      <c r="A30" s="18">
        <v>45658</v>
      </c>
      <c r="B30" s="19">
        <v>53</v>
      </c>
      <c r="C30" s="21">
        <v>0</v>
      </c>
      <c r="D30" s="13"/>
      <c r="E30" s="12">
        <v>0</v>
      </c>
      <c r="F30" s="12">
        <f t="shared" si="1"/>
        <v>0</v>
      </c>
      <c r="G30" s="12"/>
      <c r="H30" s="13">
        <v>0</v>
      </c>
      <c r="I30" s="13">
        <f t="shared" si="2"/>
        <v>0</v>
      </c>
      <c r="J30" s="13"/>
      <c r="K30" s="12">
        <v>15.046480000000001</v>
      </c>
      <c r="L30" s="12">
        <f t="shared" si="3"/>
        <v>3.0092960000000004</v>
      </c>
      <c r="M30" s="12"/>
      <c r="N30" s="13">
        <v>11.624639999999999</v>
      </c>
      <c r="O30" s="13">
        <f t="shared" si="4"/>
        <v>2.3249279999999999</v>
      </c>
      <c r="P30" s="13"/>
      <c r="Q30" s="12">
        <v>72.704159999999987</v>
      </c>
      <c r="R30" s="12">
        <f t="shared" si="5"/>
        <v>14.540831999999998</v>
      </c>
      <c r="S30" s="12"/>
      <c r="T30" s="13">
        <v>4.325400000000001</v>
      </c>
      <c r="U30" s="13">
        <f t="shared" si="6"/>
        <v>0.86508000000000029</v>
      </c>
      <c r="V30" s="13"/>
      <c r="W30" s="12">
        <v>10.73715</v>
      </c>
      <c r="X30" s="12">
        <f t="shared" si="7"/>
        <v>2.1474299999999999</v>
      </c>
      <c r="Y30" s="12"/>
      <c r="Z30" s="13">
        <v>5.3062499999999915</v>
      </c>
      <c r="AA30" s="13">
        <f t="shared" si="8"/>
        <v>1.0612499999999983</v>
      </c>
      <c r="AB30" s="13"/>
      <c r="AC30" s="15">
        <v>5.1606500000000057</v>
      </c>
      <c r="AD30" s="12">
        <f t="shared" si="0"/>
        <v>1.0321300000000011</v>
      </c>
      <c r="AE30" s="16">
        <f t="shared" si="9"/>
        <v>149.88567599999993</v>
      </c>
    </row>
    <row r="31" spans="1:31" x14ac:dyDescent="0.25">
      <c r="A31" s="18">
        <v>45901</v>
      </c>
      <c r="B31" s="19">
        <v>58</v>
      </c>
      <c r="C31" s="21">
        <v>0</v>
      </c>
      <c r="D31" s="13"/>
      <c r="E31" s="12">
        <v>0</v>
      </c>
      <c r="F31" s="12">
        <f t="shared" si="1"/>
        <v>0</v>
      </c>
      <c r="G31" s="12"/>
      <c r="H31" s="13">
        <v>0</v>
      </c>
      <c r="I31" s="13">
        <f t="shared" si="2"/>
        <v>0</v>
      </c>
      <c r="J31" s="13"/>
      <c r="K31" s="12">
        <v>0</v>
      </c>
      <c r="L31" s="12">
        <f t="shared" si="3"/>
        <v>0</v>
      </c>
      <c r="M31" s="12"/>
      <c r="N31" s="13">
        <v>0</v>
      </c>
      <c r="O31" s="13">
        <f t="shared" si="4"/>
        <v>0</v>
      </c>
      <c r="P31" s="13"/>
      <c r="Q31" s="12">
        <v>0</v>
      </c>
      <c r="R31" s="12">
        <f t="shared" si="5"/>
        <v>0</v>
      </c>
      <c r="S31" s="12"/>
      <c r="T31" s="13">
        <v>0</v>
      </c>
      <c r="U31" s="13">
        <f t="shared" si="6"/>
        <v>0</v>
      </c>
      <c r="V31" s="13"/>
      <c r="W31" s="12">
        <v>0</v>
      </c>
      <c r="X31" s="12">
        <f t="shared" si="7"/>
        <v>0</v>
      </c>
      <c r="Y31" s="12"/>
      <c r="Z31" s="13">
        <v>0</v>
      </c>
      <c r="AA31" s="13">
        <f t="shared" si="8"/>
        <v>0</v>
      </c>
      <c r="AB31" s="13"/>
      <c r="AC31" s="15">
        <v>1379.7543999999998</v>
      </c>
      <c r="AD31" s="12">
        <f t="shared" si="0"/>
        <v>275.95087999999998</v>
      </c>
      <c r="AE31" s="16">
        <f t="shared" si="9"/>
        <v>1655.7052799999997</v>
      </c>
    </row>
    <row r="32" spans="1:31" x14ac:dyDescent="0.25">
      <c r="A32" s="18">
        <v>45809</v>
      </c>
      <c r="B32" s="19">
        <v>60</v>
      </c>
      <c r="C32" s="21">
        <v>0</v>
      </c>
      <c r="D32" s="13"/>
      <c r="E32" s="12">
        <v>0</v>
      </c>
      <c r="F32" s="12">
        <f t="shared" si="1"/>
        <v>0</v>
      </c>
      <c r="G32" s="12"/>
      <c r="H32" s="13">
        <v>0</v>
      </c>
      <c r="I32" s="13">
        <f t="shared" si="2"/>
        <v>0</v>
      </c>
      <c r="J32" s="13"/>
      <c r="K32" s="12">
        <v>0</v>
      </c>
      <c r="L32" s="12">
        <f t="shared" si="3"/>
        <v>0</v>
      </c>
      <c r="M32" s="12"/>
      <c r="N32" s="13">
        <v>0</v>
      </c>
      <c r="O32" s="13">
        <f t="shared" si="4"/>
        <v>0</v>
      </c>
      <c r="P32" s="13"/>
      <c r="Q32" s="12">
        <v>0</v>
      </c>
      <c r="R32" s="12">
        <f t="shared" si="5"/>
        <v>0</v>
      </c>
      <c r="S32" s="12"/>
      <c r="T32" s="13">
        <v>120.39388</v>
      </c>
      <c r="U32" s="13">
        <f t="shared" si="6"/>
        <v>24.078776000000001</v>
      </c>
      <c r="V32" s="13"/>
      <c r="W32" s="12">
        <v>10.766249999999996</v>
      </c>
      <c r="X32" s="12">
        <f t="shared" si="7"/>
        <v>2.1532499999999994</v>
      </c>
      <c r="Y32" s="12"/>
      <c r="Z32" s="13">
        <v>7.2500000000088605E-3</v>
      </c>
      <c r="AA32" s="13">
        <f t="shared" si="8"/>
        <v>1.4500000000017721E-3</v>
      </c>
      <c r="AB32" s="13"/>
      <c r="AC32" s="15">
        <v>0</v>
      </c>
      <c r="AD32" s="12">
        <f t="shared" si="0"/>
        <v>0</v>
      </c>
      <c r="AE32" s="16">
        <f t="shared" si="9"/>
        <v>157.40085599999998</v>
      </c>
    </row>
    <row r="33" spans="1:31" x14ac:dyDescent="0.25">
      <c r="A33" s="18">
        <v>45909</v>
      </c>
      <c r="B33" s="19">
        <v>61</v>
      </c>
      <c r="C33" s="21">
        <v>0</v>
      </c>
      <c r="D33" s="13"/>
      <c r="E33" s="12">
        <v>0</v>
      </c>
      <c r="F33" s="12">
        <f t="shared" si="1"/>
        <v>0</v>
      </c>
      <c r="G33" s="12"/>
      <c r="H33" s="13">
        <v>0</v>
      </c>
      <c r="I33" s="13">
        <f t="shared" si="2"/>
        <v>0</v>
      </c>
      <c r="J33" s="13"/>
      <c r="K33" s="12">
        <v>0</v>
      </c>
      <c r="L33" s="12">
        <f t="shared" si="3"/>
        <v>0</v>
      </c>
      <c r="M33" s="12"/>
      <c r="N33" s="13">
        <v>0</v>
      </c>
      <c r="O33" s="13">
        <f t="shared" si="4"/>
        <v>0</v>
      </c>
      <c r="P33" s="13"/>
      <c r="Q33" s="12">
        <v>0</v>
      </c>
      <c r="R33" s="12">
        <f t="shared" si="5"/>
        <v>0</v>
      </c>
      <c r="S33" s="12"/>
      <c r="T33" s="13">
        <v>0</v>
      </c>
      <c r="U33" s="13">
        <f t="shared" si="6"/>
        <v>0</v>
      </c>
      <c r="V33" s="13"/>
      <c r="W33" s="12">
        <v>0</v>
      </c>
      <c r="X33" s="12">
        <f t="shared" si="7"/>
        <v>0</v>
      </c>
      <c r="Y33" s="12"/>
      <c r="Z33" s="13">
        <v>0</v>
      </c>
      <c r="AA33" s="13">
        <f t="shared" si="8"/>
        <v>0</v>
      </c>
      <c r="AB33" s="13"/>
      <c r="AC33" s="15">
        <v>1317.1367000000007</v>
      </c>
      <c r="AD33" s="12">
        <f t="shared" si="0"/>
        <v>263.42734000000013</v>
      </c>
      <c r="AE33" s="16">
        <f t="shared" si="9"/>
        <v>1580.5640400000009</v>
      </c>
    </row>
    <row r="34" spans="1:31" x14ac:dyDescent="0.25">
      <c r="A34" s="18">
        <v>45828</v>
      </c>
      <c r="B34" s="19">
        <v>66</v>
      </c>
      <c r="C34" s="21">
        <v>0</v>
      </c>
      <c r="D34" s="13"/>
      <c r="E34" s="12">
        <v>0</v>
      </c>
      <c r="F34" s="12">
        <f t="shared" si="1"/>
        <v>0</v>
      </c>
      <c r="G34" s="12"/>
      <c r="H34" s="13">
        <v>0</v>
      </c>
      <c r="I34" s="13">
        <f t="shared" si="2"/>
        <v>0</v>
      </c>
      <c r="J34" s="13"/>
      <c r="K34" s="12">
        <v>0</v>
      </c>
      <c r="L34" s="12">
        <f t="shared" si="3"/>
        <v>0</v>
      </c>
      <c r="M34" s="12"/>
      <c r="N34" s="13">
        <v>0</v>
      </c>
      <c r="O34" s="13">
        <f t="shared" si="4"/>
        <v>0</v>
      </c>
      <c r="P34" s="13"/>
      <c r="Q34" s="12">
        <v>0</v>
      </c>
      <c r="R34" s="12">
        <f t="shared" si="5"/>
        <v>0</v>
      </c>
      <c r="S34" s="12"/>
      <c r="T34" s="13">
        <v>890.65207999999996</v>
      </c>
      <c r="U34" s="13">
        <f t="shared" si="6"/>
        <v>178.130416</v>
      </c>
      <c r="V34" s="13">
        <v>807.3</v>
      </c>
      <c r="W34" s="12">
        <v>3352.1838500000003</v>
      </c>
      <c r="X34" s="12">
        <f t="shared" si="7"/>
        <v>670.43677000000014</v>
      </c>
      <c r="Y34" s="12">
        <v>3084</v>
      </c>
      <c r="Z34" s="13">
        <v>3603.6202499999999</v>
      </c>
      <c r="AA34" s="13">
        <f t="shared" si="8"/>
        <v>720.72405000000003</v>
      </c>
      <c r="AB34" s="13">
        <v>3163.2</v>
      </c>
      <c r="AC34" s="15">
        <v>1948.6107500000003</v>
      </c>
      <c r="AD34" s="12">
        <f t="shared" si="0"/>
        <v>389.72215000000006</v>
      </c>
      <c r="AE34" s="16">
        <f t="shared" si="9"/>
        <v>4699.5803159999996</v>
      </c>
    </row>
    <row r="35" spans="1:31" x14ac:dyDescent="0.25">
      <c r="A35" s="18">
        <v>45858</v>
      </c>
      <c r="B35" s="19" t="s">
        <v>37</v>
      </c>
      <c r="C35" s="21">
        <v>0</v>
      </c>
      <c r="D35" s="13"/>
      <c r="E35" s="12">
        <v>0</v>
      </c>
      <c r="F35" s="12">
        <f t="shared" si="1"/>
        <v>0</v>
      </c>
      <c r="G35" s="12"/>
      <c r="H35" s="13">
        <v>0</v>
      </c>
      <c r="I35" s="13">
        <f t="shared" si="2"/>
        <v>0</v>
      </c>
      <c r="J35" s="13"/>
      <c r="K35" s="12">
        <v>0</v>
      </c>
      <c r="L35" s="12">
        <f t="shared" si="3"/>
        <v>0</v>
      </c>
      <c r="M35" s="12"/>
      <c r="N35" s="13">
        <v>0</v>
      </c>
      <c r="O35" s="13">
        <f t="shared" si="4"/>
        <v>0</v>
      </c>
      <c r="P35" s="13"/>
      <c r="Q35" s="12">
        <v>0</v>
      </c>
      <c r="R35" s="12">
        <f t="shared" si="5"/>
        <v>0</v>
      </c>
      <c r="S35" s="12"/>
      <c r="T35" s="13">
        <v>0</v>
      </c>
      <c r="U35" s="13">
        <f t="shared" si="6"/>
        <v>0</v>
      </c>
      <c r="V35" s="13"/>
      <c r="W35" s="12">
        <v>299.23540000000003</v>
      </c>
      <c r="X35" s="12">
        <f t="shared" si="7"/>
        <v>59.847080000000005</v>
      </c>
      <c r="Y35" s="12">
        <v>6155.5</v>
      </c>
      <c r="Z35" s="13">
        <v>8224.8121499999997</v>
      </c>
      <c r="AA35" s="13">
        <f t="shared" si="8"/>
        <v>1644.96243</v>
      </c>
      <c r="AB35" s="13"/>
      <c r="AC35" s="15">
        <v>2009.5048499999998</v>
      </c>
      <c r="AD35" s="12">
        <f t="shared" si="0"/>
        <v>401.90096999999997</v>
      </c>
      <c r="AE35" s="16">
        <f t="shared" si="9"/>
        <v>6484.7628799999993</v>
      </c>
    </row>
    <row r="36" spans="1:31" x14ac:dyDescent="0.25">
      <c r="A36" s="18">
        <v>45929</v>
      </c>
      <c r="B36" s="19">
        <v>87</v>
      </c>
      <c r="C36" s="21">
        <v>0</v>
      </c>
      <c r="D36" s="13"/>
      <c r="E36" s="12"/>
      <c r="F36" s="12"/>
      <c r="G36" s="12"/>
      <c r="H36" s="13"/>
      <c r="I36" s="13"/>
      <c r="J36" s="13"/>
      <c r="K36" s="12"/>
      <c r="L36" s="12"/>
      <c r="M36" s="12"/>
      <c r="N36" s="13">
        <v>0</v>
      </c>
      <c r="O36" s="13">
        <f t="shared" si="4"/>
        <v>0</v>
      </c>
      <c r="P36" s="13"/>
      <c r="Q36" s="12">
        <v>0</v>
      </c>
      <c r="R36" s="12">
        <f t="shared" si="5"/>
        <v>0</v>
      </c>
      <c r="S36" s="12"/>
      <c r="T36" s="13">
        <v>0</v>
      </c>
      <c r="U36" s="13">
        <f t="shared" si="6"/>
        <v>0</v>
      </c>
      <c r="V36" s="13"/>
      <c r="W36" s="12">
        <v>0</v>
      </c>
      <c r="X36" s="12">
        <f t="shared" si="7"/>
        <v>0</v>
      </c>
      <c r="Y36" s="12"/>
      <c r="Z36" s="13">
        <v>0</v>
      </c>
      <c r="AA36" s="13">
        <f t="shared" si="8"/>
        <v>0</v>
      </c>
      <c r="AB36" s="13"/>
      <c r="AC36" s="15">
        <v>0.43489999999999995</v>
      </c>
      <c r="AD36" s="12">
        <f t="shared" si="0"/>
        <v>8.6980000000000002E-2</v>
      </c>
      <c r="AE36" s="16">
        <f t="shared" si="9"/>
        <v>0.5218799999999999</v>
      </c>
    </row>
    <row r="37" spans="1:31" x14ac:dyDescent="0.25">
      <c r="A37" s="18">
        <v>45658</v>
      </c>
      <c r="B37" s="19">
        <v>90</v>
      </c>
      <c r="C37" s="21">
        <v>0</v>
      </c>
      <c r="D37" s="13">
        <v>3510</v>
      </c>
      <c r="E37" s="12">
        <v>763.29423999999926</v>
      </c>
      <c r="F37" s="12">
        <f t="shared" si="1"/>
        <v>152.65884799999986</v>
      </c>
      <c r="G37" s="12"/>
      <c r="H37" s="13">
        <v>749.73504000000014</v>
      </c>
      <c r="I37" s="13">
        <f t="shared" si="2"/>
        <v>149.94700800000004</v>
      </c>
      <c r="J37" s="13">
        <v>1755</v>
      </c>
      <c r="K37" s="12">
        <v>398.22635999999972</v>
      </c>
      <c r="L37" s="12">
        <f t="shared" si="3"/>
        <v>79.645271999999949</v>
      </c>
      <c r="M37" s="12"/>
      <c r="N37" s="13">
        <v>420.1098400000007</v>
      </c>
      <c r="O37" s="13">
        <f t="shared" si="4"/>
        <v>84.021968000000143</v>
      </c>
      <c r="P37" s="13"/>
      <c r="Q37" s="12">
        <v>514.61620000000028</v>
      </c>
      <c r="R37" s="12">
        <f t="shared" si="5"/>
        <v>102.92324000000006</v>
      </c>
      <c r="S37" s="12">
        <v>1053</v>
      </c>
      <c r="T37" s="13">
        <v>515.72595999999965</v>
      </c>
      <c r="U37" s="13">
        <f t="shared" si="6"/>
        <v>103.14519199999994</v>
      </c>
      <c r="V37" s="13">
        <v>1544.4</v>
      </c>
      <c r="W37" s="12">
        <v>703.71584999999959</v>
      </c>
      <c r="X37" s="12">
        <f t="shared" si="7"/>
        <v>140.74316999999994</v>
      </c>
      <c r="Y37" s="12"/>
      <c r="Z37" s="13">
        <v>637.67625000000135</v>
      </c>
      <c r="AA37" s="13">
        <f t="shared" si="8"/>
        <v>127.53525000000027</v>
      </c>
      <c r="AB37" s="13"/>
      <c r="AC37" s="15">
        <v>412.13569999999862</v>
      </c>
      <c r="AD37" s="12">
        <f t="shared" si="0"/>
        <v>82.427139999999724</v>
      </c>
      <c r="AE37" s="22">
        <f t="shared" si="9"/>
        <v>-1724.117472000001</v>
      </c>
    </row>
    <row r="38" spans="1:31" x14ac:dyDescent="0.25">
      <c r="A38" s="18">
        <v>45684</v>
      </c>
      <c r="B38" s="19">
        <v>91</v>
      </c>
      <c r="C38" s="21">
        <v>-264.25</v>
      </c>
      <c r="D38" s="13"/>
      <c r="E38" s="12">
        <v>82.33</v>
      </c>
      <c r="F38" s="12">
        <f t="shared" si="1"/>
        <v>16.466000000000001</v>
      </c>
      <c r="G38" s="12"/>
      <c r="H38" s="13">
        <v>610.03071999999952</v>
      </c>
      <c r="I38" s="13">
        <f t="shared" si="2"/>
        <v>122.00614399999991</v>
      </c>
      <c r="J38" s="13"/>
      <c r="K38" s="12">
        <v>510.97463999999854</v>
      </c>
      <c r="L38" s="12">
        <f t="shared" si="3"/>
        <v>102.19492799999972</v>
      </c>
      <c r="M38" s="12">
        <v>1719.5</v>
      </c>
      <c r="N38" s="13">
        <v>1271.8109200000008</v>
      </c>
      <c r="O38" s="13">
        <f t="shared" si="4"/>
        <v>254.36218400000018</v>
      </c>
      <c r="P38" s="13">
        <v>8038.5</v>
      </c>
      <c r="Q38" s="12">
        <v>4735.5790399999969</v>
      </c>
      <c r="R38" s="12">
        <f t="shared" si="5"/>
        <v>947.11580799999945</v>
      </c>
      <c r="S38" s="12"/>
      <c r="T38" s="13">
        <v>4580.2720000000036</v>
      </c>
      <c r="U38" s="13">
        <f t="shared" si="6"/>
        <v>916.05440000000078</v>
      </c>
      <c r="V38" s="13"/>
      <c r="W38" s="12">
        <v>3792.4365999999955</v>
      </c>
      <c r="X38" s="12">
        <f t="shared" si="7"/>
        <v>758.48731999999916</v>
      </c>
      <c r="Y38" s="12">
        <v>12253.37</v>
      </c>
      <c r="Z38" s="13">
        <v>3580.4945999999968</v>
      </c>
      <c r="AA38" s="13">
        <f t="shared" si="8"/>
        <v>716.09891999999945</v>
      </c>
      <c r="AB38" s="13">
        <v>5135.6899999999996</v>
      </c>
      <c r="AC38" s="15">
        <v>5410.4832000000033</v>
      </c>
      <c r="AD38" s="12">
        <f t="shared" si="0"/>
        <v>1082.0966400000007</v>
      </c>
      <c r="AE38" s="16">
        <f t="shared" si="9"/>
        <v>2077.9840639999929</v>
      </c>
    </row>
    <row r="39" spans="1:31" x14ac:dyDescent="0.25">
      <c r="A39" s="18">
        <v>45748</v>
      </c>
      <c r="B39" s="19" t="s">
        <v>38</v>
      </c>
      <c r="C39" s="21">
        <v>0</v>
      </c>
      <c r="D39" s="13"/>
      <c r="E39" s="12">
        <v>0</v>
      </c>
      <c r="F39" s="12">
        <f t="shared" si="1"/>
        <v>0</v>
      </c>
      <c r="G39" s="12"/>
      <c r="H39" s="13">
        <v>0</v>
      </c>
      <c r="I39" s="13">
        <f t="shared" si="2"/>
        <v>0</v>
      </c>
      <c r="J39" s="13"/>
      <c r="K39" s="12">
        <v>0</v>
      </c>
      <c r="L39" s="12">
        <f t="shared" si="3"/>
        <v>0</v>
      </c>
      <c r="M39" s="12"/>
      <c r="N39" s="13">
        <v>6.2799999984235908E-3</v>
      </c>
      <c r="O39" s="13">
        <f t="shared" si="4"/>
        <v>1.2559999996847183E-3</v>
      </c>
      <c r="P39" s="13"/>
      <c r="Q39" s="12">
        <v>765.49804000000267</v>
      </c>
      <c r="R39" s="12">
        <f t="shared" si="5"/>
        <v>153.09960800000053</v>
      </c>
      <c r="S39" s="12">
        <v>2054</v>
      </c>
      <c r="T39" s="13">
        <v>650.41971999999907</v>
      </c>
      <c r="U39" s="13">
        <f t="shared" si="6"/>
        <v>130.08394399999983</v>
      </c>
      <c r="V39" s="13"/>
      <c r="W39" s="12">
        <v>1134.2089500000006</v>
      </c>
      <c r="X39" s="12">
        <f t="shared" si="7"/>
        <v>226.84179000000015</v>
      </c>
      <c r="Y39" s="12">
        <v>1582</v>
      </c>
      <c r="Z39" s="13">
        <v>1641.4583000000005</v>
      </c>
      <c r="AA39" s="13">
        <f t="shared" si="8"/>
        <v>328.29166000000009</v>
      </c>
      <c r="AB39" s="13"/>
      <c r="AC39" s="15">
        <v>179.98680000000007</v>
      </c>
      <c r="AD39" s="12">
        <f t="shared" si="0"/>
        <v>35.997360000000015</v>
      </c>
      <c r="AE39" s="16">
        <f t="shared" si="9"/>
        <v>1609.8937080000019</v>
      </c>
    </row>
    <row r="40" spans="1:31" x14ac:dyDescent="0.25">
      <c r="A40" s="18" t="s">
        <v>39</v>
      </c>
      <c r="B40" s="19">
        <v>95</v>
      </c>
      <c r="C40" s="21">
        <v>0</v>
      </c>
      <c r="D40" s="13"/>
      <c r="E40" s="12">
        <v>0</v>
      </c>
      <c r="F40" s="12">
        <f t="shared" si="1"/>
        <v>0</v>
      </c>
      <c r="G40" s="12"/>
      <c r="H40" s="13">
        <v>0</v>
      </c>
      <c r="I40" s="13">
        <f t="shared" si="2"/>
        <v>0</v>
      </c>
      <c r="J40" s="13"/>
      <c r="K40" s="12">
        <v>0</v>
      </c>
      <c r="L40" s="12">
        <f t="shared" si="3"/>
        <v>0</v>
      </c>
      <c r="M40" s="12"/>
      <c r="N40" s="13">
        <v>0</v>
      </c>
      <c r="O40" s="13">
        <f t="shared" si="4"/>
        <v>0</v>
      </c>
      <c r="P40" s="13"/>
      <c r="Q40" s="12">
        <v>0</v>
      </c>
      <c r="R40" s="12">
        <f t="shared" si="5"/>
        <v>0</v>
      </c>
      <c r="S40" s="12"/>
      <c r="T40" s="13">
        <v>0</v>
      </c>
      <c r="U40" s="13">
        <f t="shared" si="6"/>
        <v>0</v>
      </c>
      <c r="V40" s="13"/>
      <c r="W40" s="12">
        <v>0</v>
      </c>
      <c r="X40" s="12">
        <f t="shared" si="7"/>
        <v>0</v>
      </c>
      <c r="Y40" s="12"/>
      <c r="Z40" s="13">
        <v>0</v>
      </c>
      <c r="AA40" s="13">
        <f t="shared" si="8"/>
        <v>0</v>
      </c>
      <c r="AB40" s="13"/>
      <c r="AC40" s="15">
        <v>1269.3895999999984</v>
      </c>
      <c r="AD40" s="12">
        <f t="shared" si="0"/>
        <v>253.87791999999968</v>
      </c>
      <c r="AE40" s="16">
        <f t="shared" si="9"/>
        <v>1523.2675199999981</v>
      </c>
    </row>
    <row r="41" spans="1:31" x14ac:dyDescent="0.25">
      <c r="A41" s="18">
        <v>45929</v>
      </c>
      <c r="B41" s="19">
        <v>98</v>
      </c>
      <c r="C41" s="21">
        <v>0</v>
      </c>
      <c r="D41" s="13"/>
      <c r="E41" s="12">
        <v>0</v>
      </c>
      <c r="F41" s="12">
        <f t="shared" si="1"/>
        <v>0</v>
      </c>
      <c r="G41" s="12"/>
      <c r="H41" s="13">
        <v>0</v>
      </c>
      <c r="I41" s="13">
        <f t="shared" si="2"/>
        <v>0</v>
      </c>
      <c r="J41" s="13"/>
      <c r="K41" s="12">
        <v>0</v>
      </c>
      <c r="L41" s="12">
        <f t="shared" si="3"/>
        <v>0</v>
      </c>
      <c r="M41" s="12"/>
      <c r="N41" s="13">
        <v>0</v>
      </c>
      <c r="O41" s="13">
        <f t="shared" si="4"/>
        <v>0</v>
      </c>
      <c r="P41" s="13"/>
      <c r="Q41" s="12">
        <v>0</v>
      </c>
      <c r="R41" s="12">
        <f t="shared" si="5"/>
        <v>0</v>
      </c>
      <c r="S41" s="12"/>
      <c r="T41" s="13">
        <v>0</v>
      </c>
      <c r="U41" s="13">
        <f t="shared" si="6"/>
        <v>0</v>
      </c>
      <c r="V41" s="13"/>
      <c r="W41" s="12">
        <v>0</v>
      </c>
      <c r="X41" s="12">
        <f t="shared" si="7"/>
        <v>0</v>
      </c>
      <c r="Y41" s="12"/>
      <c r="Z41" s="13">
        <v>0</v>
      </c>
      <c r="AA41" s="13">
        <f t="shared" si="8"/>
        <v>0</v>
      </c>
      <c r="AB41" s="13"/>
      <c r="AC41" s="15">
        <v>24.803699999999999</v>
      </c>
      <c r="AD41" s="12">
        <f t="shared" si="0"/>
        <v>4.9607400000000004</v>
      </c>
      <c r="AE41" s="16">
        <f t="shared" si="9"/>
        <v>29.76444</v>
      </c>
    </row>
    <row r="42" spans="1:31" x14ac:dyDescent="0.25">
      <c r="A42" s="18">
        <v>45918</v>
      </c>
      <c r="B42" s="19">
        <v>107</v>
      </c>
      <c r="C42" s="21">
        <v>0</v>
      </c>
      <c r="D42" s="13"/>
      <c r="E42" s="12">
        <v>0</v>
      </c>
      <c r="F42" s="12">
        <f t="shared" si="1"/>
        <v>0</v>
      </c>
      <c r="G42" s="12"/>
      <c r="H42" s="13">
        <v>0</v>
      </c>
      <c r="I42" s="13">
        <f t="shared" si="2"/>
        <v>0</v>
      </c>
      <c r="J42" s="13"/>
      <c r="K42" s="12">
        <v>0</v>
      </c>
      <c r="L42" s="12">
        <f t="shared" si="3"/>
        <v>0</v>
      </c>
      <c r="M42" s="12"/>
      <c r="N42" s="13">
        <v>0</v>
      </c>
      <c r="O42" s="13">
        <f t="shared" si="4"/>
        <v>0</v>
      </c>
      <c r="P42" s="13"/>
      <c r="Q42" s="12">
        <v>0</v>
      </c>
      <c r="R42" s="12">
        <f t="shared" si="5"/>
        <v>0</v>
      </c>
      <c r="S42" s="12"/>
      <c r="T42" s="13">
        <v>0</v>
      </c>
      <c r="U42" s="13">
        <f t="shared" si="6"/>
        <v>0</v>
      </c>
      <c r="V42" s="13"/>
      <c r="W42" s="12">
        <v>0</v>
      </c>
      <c r="X42" s="12">
        <f t="shared" si="7"/>
        <v>0</v>
      </c>
      <c r="Y42" s="12"/>
      <c r="Z42" s="13">
        <v>0</v>
      </c>
      <c r="AA42" s="13">
        <f t="shared" si="8"/>
        <v>0</v>
      </c>
      <c r="AB42" s="13"/>
      <c r="AC42" s="15">
        <v>528.37684999999988</v>
      </c>
      <c r="AD42" s="12">
        <f t="shared" si="0"/>
        <v>105.67536999999999</v>
      </c>
      <c r="AE42" s="16">
        <f t="shared" si="9"/>
        <v>634.05221999999981</v>
      </c>
    </row>
    <row r="43" spans="1:31" x14ac:dyDescent="0.25">
      <c r="A43" s="18">
        <v>45764</v>
      </c>
      <c r="B43" s="19">
        <v>114</v>
      </c>
      <c r="C43" s="21">
        <v>0</v>
      </c>
      <c r="D43" s="13"/>
      <c r="E43" s="12">
        <v>0</v>
      </c>
      <c r="F43" s="12">
        <f t="shared" si="1"/>
        <v>0</v>
      </c>
      <c r="G43" s="12"/>
      <c r="H43" s="13">
        <v>0</v>
      </c>
      <c r="I43" s="13">
        <f t="shared" si="2"/>
        <v>0</v>
      </c>
      <c r="J43" s="13"/>
      <c r="K43" s="12">
        <v>0</v>
      </c>
      <c r="L43" s="12">
        <f t="shared" si="3"/>
        <v>0</v>
      </c>
      <c r="M43" s="12"/>
      <c r="N43" s="13">
        <v>1210.2636</v>
      </c>
      <c r="O43" s="13">
        <f t="shared" si="4"/>
        <v>242.05272000000002</v>
      </c>
      <c r="P43" s="13">
        <v>5442.24</v>
      </c>
      <c r="Q43" s="12">
        <v>4530.7030400000003</v>
      </c>
      <c r="R43" s="12">
        <f t="shared" si="5"/>
        <v>906.14060800000016</v>
      </c>
      <c r="S43" s="12">
        <v>2313.64</v>
      </c>
      <c r="T43" s="13">
        <v>1052.4340400000006</v>
      </c>
      <c r="U43" s="13">
        <f t="shared" si="6"/>
        <v>210.48680800000011</v>
      </c>
      <c r="V43" s="13">
        <v>2114.4</v>
      </c>
      <c r="W43" s="12">
        <v>2271.4992499999994</v>
      </c>
      <c r="X43" s="12">
        <f t="shared" si="7"/>
        <v>454.29984999999988</v>
      </c>
      <c r="Y43" s="12">
        <v>2275.7399999999998</v>
      </c>
      <c r="Z43" s="13">
        <v>2702.4147000000003</v>
      </c>
      <c r="AA43" s="13">
        <f t="shared" si="8"/>
        <v>540.4829400000001</v>
      </c>
      <c r="AB43" s="13">
        <v>3051.6</v>
      </c>
      <c r="AC43" s="15">
        <v>1721.1843999999996</v>
      </c>
      <c r="AD43" s="12">
        <f t="shared" si="0"/>
        <v>344.23687999999993</v>
      </c>
      <c r="AE43" s="16">
        <f t="shared" si="9"/>
        <v>988.57883600000082</v>
      </c>
    </row>
    <row r="44" spans="1:31" x14ac:dyDescent="0.25">
      <c r="A44" s="18">
        <v>45787</v>
      </c>
      <c r="B44" s="19">
        <v>117</v>
      </c>
      <c r="C44" s="21">
        <v>0</v>
      </c>
      <c r="D44" s="13"/>
      <c r="E44" s="12">
        <v>0</v>
      </c>
      <c r="F44" s="12">
        <f t="shared" si="1"/>
        <v>0</v>
      </c>
      <c r="G44" s="12"/>
      <c r="H44" s="13">
        <v>0</v>
      </c>
      <c r="I44" s="13">
        <f t="shared" si="2"/>
        <v>0</v>
      </c>
      <c r="J44" s="13"/>
      <c r="K44" s="12">
        <v>0</v>
      </c>
      <c r="L44" s="12">
        <f t="shared" si="3"/>
        <v>0</v>
      </c>
      <c r="M44" s="12"/>
      <c r="N44" s="13">
        <v>0</v>
      </c>
      <c r="O44" s="13">
        <f t="shared" si="4"/>
        <v>0</v>
      </c>
      <c r="P44" s="13"/>
      <c r="Q44" s="12">
        <v>5688.98</v>
      </c>
      <c r="R44" s="12">
        <f t="shared" si="5"/>
        <v>1137.796</v>
      </c>
      <c r="S44" s="12"/>
      <c r="T44" s="13">
        <v>4821.4532400000026</v>
      </c>
      <c r="U44" s="13">
        <f t="shared" si="6"/>
        <v>964.2906480000006</v>
      </c>
      <c r="V44" s="13"/>
      <c r="W44" s="12">
        <v>1706.1495499999996</v>
      </c>
      <c r="X44" s="12">
        <f t="shared" si="7"/>
        <v>341.22990999999996</v>
      </c>
      <c r="Y44" s="12">
        <v>15916.98</v>
      </c>
      <c r="Z44" s="13">
        <v>3045.4915999999989</v>
      </c>
      <c r="AA44" s="13">
        <f t="shared" si="8"/>
        <v>609.09831999999983</v>
      </c>
      <c r="AB44" s="13"/>
      <c r="AC44" s="15">
        <v>7651.0722999999998</v>
      </c>
      <c r="AD44" s="12">
        <f t="shared" si="0"/>
        <v>1530.2144600000001</v>
      </c>
      <c r="AE44" s="16">
        <f t="shared" si="9"/>
        <v>11578.796028000001</v>
      </c>
    </row>
    <row r="45" spans="1:31" x14ac:dyDescent="0.25">
      <c r="A45" s="18">
        <v>45406</v>
      </c>
      <c r="B45" s="19" t="s">
        <v>40</v>
      </c>
      <c r="C45" s="21">
        <v>16478.310000000001</v>
      </c>
      <c r="D45" s="13"/>
      <c r="E45" s="12">
        <v>1686.4752800000006</v>
      </c>
      <c r="F45" s="12">
        <f t="shared" si="1"/>
        <v>337.29505600000016</v>
      </c>
      <c r="G45" s="12"/>
      <c r="H45" s="13">
        <v>1602.849279999999</v>
      </c>
      <c r="I45" s="13">
        <f t="shared" si="2"/>
        <v>320.56985599999985</v>
      </c>
      <c r="J45" s="13"/>
      <c r="K45" s="12">
        <v>1746.95172</v>
      </c>
      <c r="L45" s="12">
        <f t="shared" si="3"/>
        <v>349.39034400000003</v>
      </c>
      <c r="M45" s="12"/>
      <c r="N45" s="13">
        <v>3382.0399599999992</v>
      </c>
      <c r="O45" s="13">
        <f t="shared" si="4"/>
        <v>676.40799199999992</v>
      </c>
      <c r="P45" s="13"/>
      <c r="Q45" s="12">
        <v>3869.6565199999991</v>
      </c>
      <c r="R45" s="12">
        <f t="shared" si="5"/>
        <v>773.93130399999984</v>
      </c>
      <c r="S45" s="12"/>
      <c r="T45" s="13">
        <v>2495.613040000002</v>
      </c>
      <c r="U45" s="13">
        <f t="shared" si="6"/>
        <v>499.12260800000041</v>
      </c>
      <c r="V45" s="13"/>
      <c r="W45" s="12">
        <v>2817.3961500000019</v>
      </c>
      <c r="X45" s="12">
        <f t="shared" si="7"/>
        <v>563.47923000000037</v>
      </c>
      <c r="Y45" s="12"/>
      <c r="Z45" s="13">
        <v>2773.3975999999961</v>
      </c>
      <c r="AA45" s="13">
        <f t="shared" si="8"/>
        <v>554.67951999999923</v>
      </c>
      <c r="AB45" s="13"/>
      <c r="AC45" s="15">
        <v>3335.6325000000006</v>
      </c>
      <c r="AD45" s="12">
        <f t="shared" si="0"/>
        <v>667.12650000000019</v>
      </c>
      <c r="AE45" s="16">
        <f t="shared" si="9"/>
        <v>44930.324459999989</v>
      </c>
    </row>
    <row r="46" spans="1:31" x14ac:dyDescent="0.25">
      <c r="A46" s="18">
        <v>45658</v>
      </c>
      <c r="B46" s="19">
        <v>122</v>
      </c>
      <c r="C46" s="21">
        <v>0</v>
      </c>
      <c r="D46" s="13"/>
      <c r="E46" s="12">
        <v>6619.7945599999985</v>
      </c>
      <c r="F46" s="12">
        <f t="shared" si="1"/>
        <v>1323.9589119999998</v>
      </c>
      <c r="G46" s="12">
        <v>10117.01</v>
      </c>
      <c r="H46" s="13">
        <v>4206.5332800000024</v>
      </c>
      <c r="I46" s="13">
        <f t="shared" si="2"/>
        <v>841.30665600000054</v>
      </c>
      <c r="J46" s="13">
        <v>7464</v>
      </c>
      <c r="K46" s="12">
        <v>5211.7216399999998</v>
      </c>
      <c r="L46" s="12">
        <f t="shared" si="3"/>
        <v>1042.3443279999999</v>
      </c>
      <c r="M46" s="12">
        <v>6947.9</v>
      </c>
      <c r="N46" s="13">
        <v>4200.9207999999981</v>
      </c>
      <c r="O46" s="13">
        <f t="shared" si="4"/>
        <v>840.18415999999968</v>
      </c>
      <c r="P46" s="13">
        <v>4417</v>
      </c>
      <c r="Q46" s="12">
        <v>3230.8722400000001</v>
      </c>
      <c r="R46" s="12">
        <f t="shared" si="5"/>
        <v>646.1744480000001</v>
      </c>
      <c r="S46" s="12"/>
      <c r="T46" s="13">
        <v>1145.2863600000019</v>
      </c>
      <c r="U46" s="13">
        <f t="shared" si="6"/>
        <v>229.05727200000038</v>
      </c>
      <c r="V46" s="13">
        <v>1785.84</v>
      </c>
      <c r="W46" s="12">
        <v>1171.7185999999983</v>
      </c>
      <c r="X46" s="12">
        <f t="shared" si="7"/>
        <v>234.34371999999968</v>
      </c>
      <c r="Y46" s="12">
        <v>1255.68</v>
      </c>
      <c r="Z46" s="13">
        <v>1698.017999999998</v>
      </c>
      <c r="AA46" s="13">
        <f t="shared" si="8"/>
        <v>339.60359999999963</v>
      </c>
      <c r="AB46" s="13">
        <v>1898.58</v>
      </c>
      <c r="AC46" s="15">
        <v>1834.4170000000013</v>
      </c>
      <c r="AD46" s="12">
        <f t="shared" si="0"/>
        <v>366.88340000000028</v>
      </c>
      <c r="AE46" s="16">
        <f t="shared" si="9"/>
        <v>1297.1289759999991</v>
      </c>
    </row>
    <row r="47" spans="1:31" x14ac:dyDescent="0.25">
      <c r="A47" s="18">
        <v>45655</v>
      </c>
      <c r="B47" s="19" t="s">
        <v>41</v>
      </c>
      <c r="C47" s="21">
        <v>0</v>
      </c>
      <c r="D47" s="13"/>
      <c r="E47" s="12">
        <v>5581.16</v>
      </c>
      <c r="F47" s="12">
        <f t="shared" si="1"/>
        <v>1116.232</v>
      </c>
      <c r="G47" s="12">
        <v>5460</v>
      </c>
      <c r="H47" s="13">
        <v>4616.2357599999978</v>
      </c>
      <c r="I47" s="13">
        <f t="shared" si="2"/>
        <v>923.24715199999957</v>
      </c>
      <c r="J47" s="13">
        <v>5104</v>
      </c>
      <c r="K47" s="12">
        <v>4960.6015199999983</v>
      </c>
      <c r="L47" s="12">
        <f t="shared" si="3"/>
        <v>992.12030399999969</v>
      </c>
      <c r="M47" s="12">
        <v>4770</v>
      </c>
      <c r="N47" s="13">
        <v>3524.3834800000027</v>
      </c>
      <c r="O47" s="13">
        <f t="shared" si="4"/>
        <v>704.87669600000061</v>
      </c>
      <c r="P47" s="13">
        <v>5371</v>
      </c>
      <c r="Q47" s="12">
        <v>1940.6559199999836</v>
      </c>
      <c r="R47" s="12">
        <f t="shared" si="5"/>
        <v>388.13118399999672</v>
      </c>
      <c r="S47" s="12">
        <v>3104</v>
      </c>
      <c r="T47" s="13">
        <v>758.55360000001224</v>
      </c>
      <c r="U47" s="13">
        <f t="shared" si="6"/>
        <v>151.71072000000245</v>
      </c>
      <c r="V47" s="13">
        <v>3273</v>
      </c>
      <c r="W47" s="12">
        <v>931.79590000000701</v>
      </c>
      <c r="X47" s="12">
        <f t="shared" si="7"/>
        <v>186.3591800000014</v>
      </c>
      <c r="Y47" s="12">
        <v>956</v>
      </c>
      <c r="Z47" s="13">
        <v>869.98744999998394</v>
      </c>
      <c r="AA47" s="13">
        <f t="shared" si="8"/>
        <v>173.99748999999679</v>
      </c>
      <c r="AB47" s="13">
        <v>713</v>
      </c>
      <c r="AC47" s="15">
        <v>757.75875000001383</v>
      </c>
      <c r="AD47" s="12">
        <f t="shared" si="0"/>
        <v>151.55175000000278</v>
      </c>
      <c r="AE47" s="22">
        <f t="shared" si="9"/>
        <v>-21.641144000000651</v>
      </c>
    </row>
    <row r="48" spans="1:31" x14ac:dyDescent="0.25">
      <c r="A48" s="18">
        <v>45765</v>
      </c>
      <c r="B48" s="19" t="s">
        <v>42</v>
      </c>
      <c r="C48" s="21">
        <v>0</v>
      </c>
      <c r="D48" s="13"/>
      <c r="E48" s="12">
        <v>0</v>
      </c>
      <c r="F48" s="12">
        <f t="shared" si="1"/>
        <v>0</v>
      </c>
      <c r="G48" s="12"/>
      <c r="H48" s="13">
        <v>0</v>
      </c>
      <c r="I48" s="13">
        <f t="shared" si="2"/>
        <v>0</v>
      </c>
      <c r="J48" s="13"/>
      <c r="K48" s="12">
        <v>0</v>
      </c>
      <c r="L48" s="12">
        <f t="shared" si="3"/>
        <v>0</v>
      </c>
      <c r="M48" s="12"/>
      <c r="N48" s="13">
        <v>424.63639999999998</v>
      </c>
      <c r="O48" s="13">
        <f t="shared" si="4"/>
        <v>84.927279999999996</v>
      </c>
      <c r="P48" s="13"/>
      <c r="Q48" s="12">
        <v>767.46307999999999</v>
      </c>
      <c r="R48" s="12">
        <f t="shared" si="5"/>
        <v>153.492616</v>
      </c>
      <c r="S48" s="12"/>
      <c r="T48" s="13">
        <v>165.41811999999987</v>
      </c>
      <c r="U48" s="13">
        <f t="shared" si="6"/>
        <v>33.083623999999979</v>
      </c>
      <c r="V48" s="13">
        <v>1633.68</v>
      </c>
      <c r="W48" s="12">
        <v>604.54915000000005</v>
      </c>
      <c r="X48" s="12">
        <f t="shared" si="7"/>
        <v>120.90983000000001</v>
      </c>
      <c r="Y48" s="12"/>
      <c r="Z48" s="13">
        <v>382.31595000000004</v>
      </c>
      <c r="AA48" s="13">
        <f t="shared" si="8"/>
        <v>76.463190000000012</v>
      </c>
      <c r="AB48" s="13"/>
      <c r="AC48" s="15">
        <v>171.56010000000015</v>
      </c>
      <c r="AD48" s="12">
        <f t="shared" si="0"/>
        <v>34.312020000000032</v>
      </c>
      <c r="AE48" s="16">
        <f t="shared" si="9"/>
        <v>1385.4513599999998</v>
      </c>
    </row>
    <row r="49" spans="1:31" x14ac:dyDescent="0.25">
      <c r="A49" s="18">
        <v>45930</v>
      </c>
      <c r="B49" s="19">
        <v>127</v>
      </c>
      <c r="C49" s="21">
        <v>0</v>
      </c>
      <c r="D49" s="13"/>
      <c r="E49" s="12">
        <v>0</v>
      </c>
      <c r="F49" s="12">
        <f t="shared" si="1"/>
        <v>0</v>
      </c>
      <c r="G49" s="12"/>
      <c r="H49" s="13">
        <v>0</v>
      </c>
      <c r="I49" s="13">
        <f t="shared" si="2"/>
        <v>0</v>
      </c>
      <c r="J49" s="13"/>
      <c r="K49" s="12">
        <v>0</v>
      </c>
      <c r="L49" s="12">
        <f t="shared" si="3"/>
        <v>0</v>
      </c>
      <c r="M49" s="12"/>
      <c r="N49" s="13">
        <v>0</v>
      </c>
      <c r="O49" s="13">
        <f t="shared" si="4"/>
        <v>0</v>
      </c>
      <c r="P49" s="13"/>
      <c r="Q49" s="12">
        <v>0</v>
      </c>
      <c r="R49" s="12">
        <f t="shared" si="5"/>
        <v>0</v>
      </c>
      <c r="S49" s="12"/>
      <c r="T49" s="13">
        <v>0</v>
      </c>
      <c r="U49" s="13">
        <f t="shared" si="6"/>
        <v>0</v>
      </c>
      <c r="V49" s="13"/>
      <c r="W49" s="12">
        <v>0</v>
      </c>
      <c r="X49" s="12">
        <f t="shared" si="7"/>
        <v>0</v>
      </c>
      <c r="Y49" s="12"/>
      <c r="Z49" s="13">
        <v>0</v>
      </c>
      <c r="AA49" s="13">
        <f t="shared" si="8"/>
        <v>0</v>
      </c>
      <c r="AB49" s="13"/>
      <c r="AC49" s="15">
        <v>334.80494999999996</v>
      </c>
      <c r="AD49" s="12">
        <f t="shared" si="0"/>
        <v>66.960989999999995</v>
      </c>
      <c r="AE49" s="16">
        <f t="shared" si="9"/>
        <v>401.76593999999994</v>
      </c>
    </row>
    <row r="50" spans="1:31" x14ac:dyDescent="0.25">
      <c r="A50" s="18">
        <v>45816</v>
      </c>
      <c r="B50" s="23" t="s">
        <v>43</v>
      </c>
      <c r="C50" s="21">
        <v>0</v>
      </c>
      <c r="D50" s="13"/>
      <c r="E50" s="12">
        <v>0</v>
      </c>
      <c r="F50" s="12">
        <f t="shared" si="1"/>
        <v>0</v>
      </c>
      <c r="G50" s="12"/>
      <c r="H50" s="13">
        <v>0</v>
      </c>
      <c r="I50" s="13">
        <f t="shared" si="2"/>
        <v>0</v>
      </c>
      <c r="J50" s="13"/>
      <c r="K50" s="12">
        <v>0</v>
      </c>
      <c r="L50" s="12">
        <f t="shared" si="3"/>
        <v>0</v>
      </c>
      <c r="M50" s="12"/>
      <c r="N50" s="13">
        <v>0</v>
      </c>
      <c r="O50" s="13">
        <f t="shared" si="4"/>
        <v>0</v>
      </c>
      <c r="P50" s="13"/>
      <c r="Q50" s="12">
        <v>0</v>
      </c>
      <c r="R50" s="12">
        <f t="shared" si="5"/>
        <v>0</v>
      </c>
      <c r="S50" s="12"/>
      <c r="T50" s="13">
        <v>668.82</v>
      </c>
      <c r="U50" s="13">
        <f t="shared" si="6"/>
        <v>133.76400000000001</v>
      </c>
      <c r="V50" s="13"/>
      <c r="W50" s="12">
        <v>864.1768999999997</v>
      </c>
      <c r="X50" s="12">
        <f t="shared" si="7"/>
        <v>172.83537999999996</v>
      </c>
      <c r="Y50" s="12"/>
      <c r="Z50" s="13">
        <v>1182.9305000000002</v>
      </c>
      <c r="AA50" s="13">
        <f t="shared" si="8"/>
        <v>236.58610000000004</v>
      </c>
      <c r="AB50" s="13"/>
      <c r="AC50" s="15">
        <v>3112.1484499999992</v>
      </c>
      <c r="AD50" s="12">
        <f t="shared" si="0"/>
        <v>622.42968999999994</v>
      </c>
      <c r="AE50" s="16">
        <f t="shared" si="9"/>
        <v>6993.6910199999993</v>
      </c>
    </row>
    <row r="51" spans="1:31" x14ac:dyDescent="0.25">
      <c r="A51" s="18">
        <v>45836</v>
      </c>
      <c r="B51" s="19">
        <v>128</v>
      </c>
      <c r="C51" s="21">
        <v>0</v>
      </c>
      <c r="D51" s="13"/>
      <c r="E51" s="12">
        <v>0</v>
      </c>
      <c r="F51" s="12">
        <f t="shared" si="1"/>
        <v>0</v>
      </c>
      <c r="G51" s="12"/>
      <c r="H51" s="13">
        <v>0</v>
      </c>
      <c r="I51" s="13">
        <f t="shared" si="2"/>
        <v>0</v>
      </c>
      <c r="J51" s="13"/>
      <c r="K51" s="12">
        <v>0</v>
      </c>
      <c r="L51" s="12">
        <f t="shared" si="3"/>
        <v>0</v>
      </c>
      <c r="M51" s="12"/>
      <c r="N51" s="13">
        <v>0</v>
      </c>
      <c r="O51" s="13">
        <f t="shared" si="4"/>
        <v>0</v>
      </c>
      <c r="P51" s="13"/>
      <c r="Q51" s="12">
        <v>160.97744000000003</v>
      </c>
      <c r="R51" s="12">
        <f t="shared" si="5"/>
        <v>32.195488000000005</v>
      </c>
      <c r="S51" s="12">
        <v>3542.88</v>
      </c>
      <c r="T51" s="13">
        <v>3189.7892000000002</v>
      </c>
      <c r="U51" s="13">
        <f t="shared" si="6"/>
        <v>637.95784000000003</v>
      </c>
      <c r="V51" s="13"/>
      <c r="W51" s="12">
        <v>2049.1415500000003</v>
      </c>
      <c r="X51" s="12">
        <f t="shared" si="7"/>
        <v>409.8283100000001</v>
      </c>
      <c r="Y51" s="12">
        <v>3148.14</v>
      </c>
      <c r="Z51" s="13">
        <v>3345.1189999999988</v>
      </c>
      <c r="AA51" s="13">
        <f t="shared" si="8"/>
        <v>669.02379999999982</v>
      </c>
      <c r="AB51" s="13">
        <v>3870.96</v>
      </c>
      <c r="AC51" s="15">
        <v>3228.8561500000001</v>
      </c>
      <c r="AD51" s="12">
        <f t="shared" si="0"/>
        <v>645.77123000000006</v>
      </c>
      <c r="AE51" s="16">
        <f t="shared" si="9"/>
        <v>3806.6800079999994</v>
      </c>
    </row>
    <row r="52" spans="1:31" x14ac:dyDescent="0.25">
      <c r="A52" s="18">
        <v>45858</v>
      </c>
      <c r="B52" s="19">
        <v>129</v>
      </c>
      <c r="C52" s="21">
        <v>0</v>
      </c>
      <c r="D52" s="13"/>
      <c r="E52" s="12">
        <v>0</v>
      </c>
      <c r="F52" s="12">
        <f t="shared" si="1"/>
        <v>0</v>
      </c>
      <c r="G52" s="12"/>
      <c r="H52" s="13">
        <v>0</v>
      </c>
      <c r="I52" s="13">
        <f t="shared" si="2"/>
        <v>0</v>
      </c>
      <c r="J52" s="13"/>
      <c r="K52" s="12">
        <v>0</v>
      </c>
      <c r="L52" s="12">
        <f t="shared" si="3"/>
        <v>0</v>
      </c>
      <c r="M52" s="12"/>
      <c r="N52" s="13">
        <v>0</v>
      </c>
      <c r="O52" s="13">
        <f t="shared" si="4"/>
        <v>0</v>
      </c>
      <c r="P52" s="13"/>
      <c r="Q52" s="12">
        <v>0</v>
      </c>
      <c r="R52" s="12">
        <f t="shared" si="5"/>
        <v>0</v>
      </c>
      <c r="S52" s="12"/>
      <c r="T52" s="13">
        <v>0</v>
      </c>
      <c r="U52" s="13">
        <f t="shared" si="6"/>
        <v>0</v>
      </c>
      <c r="V52" s="13"/>
      <c r="W52" s="12">
        <v>872.63</v>
      </c>
      <c r="X52" s="12">
        <f t="shared" si="7"/>
        <v>174.52600000000001</v>
      </c>
      <c r="Y52" s="12"/>
      <c r="Z52" s="13">
        <v>3627.4097499999989</v>
      </c>
      <c r="AA52" s="13">
        <f t="shared" si="8"/>
        <v>725.48194999999987</v>
      </c>
      <c r="AB52" s="13"/>
      <c r="AC52" s="15">
        <v>5243.9723500000009</v>
      </c>
      <c r="AD52" s="12">
        <f t="shared" si="0"/>
        <v>1048.7944700000003</v>
      </c>
      <c r="AE52" s="16">
        <f t="shared" si="9"/>
        <v>11692.81452</v>
      </c>
    </row>
    <row r="53" spans="1:31" x14ac:dyDescent="0.25">
      <c r="A53" s="18">
        <v>45857</v>
      </c>
      <c r="B53" s="19" t="s">
        <v>44</v>
      </c>
      <c r="C53" s="21">
        <v>0</v>
      </c>
      <c r="D53" s="13"/>
      <c r="E53" s="12">
        <v>0</v>
      </c>
      <c r="F53" s="12">
        <f t="shared" si="1"/>
        <v>0</v>
      </c>
      <c r="G53" s="12"/>
      <c r="H53" s="13">
        <v>0</v>
      </c>
      <c r="I53" s="13">
        <f t="shared" si="2"/>
        <v>0</v>
      </c>
      <c r="J53" s="13"/>
      <c r="K53" s="12">
        <v>0</v>
      </c>
      <c r="L53" s="12">
        <f t="shared" si="3"/>
        <v>0</v>
      </c>
      <c r="M53" s="12"/>
      <c r="N53" s="13">
        <v>0</v>
      </c>
      <c r="O53" s="13">
        <f t="shared" si="4"/>
        <v>0</v>
      </c>
      <c r="P53" s="13"/>
      <c r="Q53" s="12">
        <v>0</v>
      </c>
      <c r="R53" s="12">
        <f t="shared" si="5"/>
        <v>0</v>
      </c>
      <c r="S53" s="12"/>
      <c r="T53" s="13">
        <v>0</v>
      </c>
      <c r="U53" s="13">
        <f t="shared" si="6"/>
        <v>0</v>
      </c>
      <c r="V53" s="13"/>
      <c r="W53" s="12">
        <v>0</v>
      </c>
      <c r="X53" s="12">
        <f t="shared" si="7"/>
        <v>0</v>
      </c>
      <c r="Y53" s="12"/>
      <c r="Z53" s="13">
        <v>1462.6242000000002</v>
      </c>
      <c r="AA53" s="13">
        <f t="shared" si="8"/>
        <v>292.52484000000004</v>
      </c>
      <c r="AB53" s="13"/>
      <c r="AC53" s="15">
        <v>415.30020000000002</v>
      </c>
      <c r="AD53" s="12">
        <f t="shared" si="0"/>
        <v>83.060040000000015</v>
      </c>
      <c r="AE53" s="16">
        <f t="shared" si="9"/>
        <v>2253.5092800000002</v>
      </c>
    </row>
    <row r="54" spans="1:31" x14ac:dyDescent="0.25">
      <c r="A54" s="18">
        <v>45901</v>
      </c>
      <c r="B54" s="19">
        <v>132</v>
      </c>
      <c r="C54" s="21">
        <v>0</v>
      </c>
      <c r="D54" s="13"/>
      <c r="E54" s="12">
        <v>0</v>
      </c>
      <c r="F54" s="12">
        <f t="shared" si="1"/>
        <v>0</v>
      </c>
      <c r="G54" s="12"/>
      <c r="H54" s="13">
        <v>0</v>
      </c>
      <c r="I54" s="13">
        <f t="shared" si="2"/>
        <v>0</v>
      </c>
      <c r="J54" s="13"/>
      <c r="K54" s="12">
        <v>0</v>
      </c>
      <c r="L54" s="12">
        <f t="shared" si="3"/>
        <v>0</v>
      </c>
      <c r="M54" s="12"/>
      <c r="N54" s="13">
        <v>0</v>
      </c>
      <c r="O54" s="13">
        <f t="shared" si="4"/>
        <v>0</v>
      </c>
      <c r="P54" s="13"/>
      <c r="Q54" s="12">
        <v>0</v>
      </c>
      <c r="R54" s="12">
        <f t="shared" si="5"/>
        <v>0</v>
      </c>
      <c r="S54" s="12"/>
      <c r="T54" s="13">
        <v>0</v>
      </c>
      <c r="U54" s="13">
        <f t="shared" si="6"/>
        <v>0</v>
      </c>
      <c r="V54" s="13"/>
      <c r="W54" s="12">
        <v>0</v>
      </c>
      <c r="X54" s="12">
        <f t="shared" si="7"/>
        <v>0</v>
      </c>
      <c r="Y54" s="12"/>
      <c r="Z54" s="13">
        <v>0</v>
      </c>
      <c r="AA54" s="13">
        <f t="shared" si="8"/>
        <v>0</v>
      </c>
      <c r="AB54" s="13"/>
      <c r="AC54" s="15">
        <v>0</v>
      </c>
      <c r="AD54" s="12">
        <f t="shared" si="0"/>
        <v>0</v>
      </c>
      <c r="AE54" s="16">
        <f t="shared" si="9"/>
        <v>0</v>
      </c>
    </row>
    <row r="55" spans="1:31" x14ac:dyDescent="0.25">
      <c r="A55" s="18">
        <v>45839</v>
      </c>
      <c r="B55" s="19">
        <v>133</v>
      </c>
      <c r="C55" s="21">
        <v>0</v>
      </c>
      <c r="D55" s="13"/>
      <c r="E55" s="12">
        <v>0</v>
      </c>
      <c r="F55" s="12">
        <f t="shared" si="1"/>
        <v>0</v>
      </c>
      <c r="G55" s="12"/>
      <c r="H55" s="13">
        <v>0</v>
      </c>
      <c r="I55" s="13">
        <f t="shared" si="2"/>
        <v>0</v>
      </c>
      <c r="J55" s="13"/>
      <c r="K55" s="12">
        <v>0</v>
      </c>
      <c r="L55" s="12">
        <f t="shared" si="3"/>
        <v>0</v>
      </c>
      <c r="M55" s="12"/>
      <c r="N55" s="13">
        <v>0</v>
      </c>
      <c r="O55" s="13">
        <f t="shared" si="4"/>
        <v>0</v>
      </c>
      <c r="P55" s="13"/>
      <c r="Q55" s="12">
        <v>0</v>
      </c>
      <c r="R55" s="12">
        <f t="shared" si="5"/>
        <v>0</v>
      </c>
      <c r="S55" s="12"/>
      <c r="T55" s="13">
        <v>0</v>
      </c>
      <c r="U55" s="13">
        <f t="shared" si="6"/>
        <v>0</v>
      </c>
      <c r="V55" s="13"/>
      <c r="W55" s="12">
        <v>1.2035</v>
      </c>
      <c r="X55" s="12">
        <f t="shared" si="7"/>
        <v>0.24070000000000003</v>
      </c>
      <c r="Y55" s="12"/>
      <c r="Z55" s="13">
        <v>160.28035000000003</v>
      </c>
      <c r="AA55" s="13">
        <f t="shared" si="8"/>
        <v>32.056070000000005</v>
      </c>
      <c r="AB55" s="13"/>
      <c r="AC55" s="15">
        <v>2.0299000000000049</v>
      </c>
      <c r="AD55" s="12">
        <f t="shared" si="0"/>
        <v>0.40598000000000101</v>
      </c>
      <c r="AE55" s="16">
        <f t="shared" si="9"/>
        <v>196.21650000000002</v>
      </c>
    </row>
    <row r="56" spans="1:31" x14ac:dyDescent="0.25">
      <c r="A56" s="18">
        <v>45717</v>
      </c>
      <c r="B56" s="19" t="s">
        <v>45</v>
      </c>
      <c r="C56" s="21">
        <v>0</v>
      </c>
      <c r="D56" s="13"/>
      <c r="E56" s="12">
        <v>0</v>
      </c>
      <c r="F56" s="12">
        <f t="shared" si="1"/>
        <v>0</v>
      </c>
      <c r="G56" s="12"/>
      <c r="H56" s="13">
        <v>0</v>
      </c>
      <c r="I56" s="13">
        <f t="shared" si="2"/>
        <v>0</v>
      </c>
      <c r="J56" s="13"/>
      <c r="K56" s="12">
        <v>0</v>
      </c>
      <c r="L56" s="12">
        <f t="shared" si="3"/>
        <v>0</v>
      </c>
      <c r="M56" s="12"/>
      <c r="N56" s="13">
        <v>1513.73804</v>
      </c>
      <c r="O56" s="13">
        <f t="shared" si="4"/>
        <v>302.74760800000001</v>
      </c>
      <c r="P56" s="13"/>
      <c r="Q56" s="12">
        <v>2240.5799200000001</v>
      </c>
      <c r="R56" s="12">
        <f t="shared" si="5"/>
        <v>448.11598400000003</v>
      </c>
      <c r="S56" s="12"/>
      <c r="T56" s="13">
        <v>1568.5604000000003</v>
      </c>
      <c r="U56" s="13">
        <f t="shared" si="6"/>
        <v>313.71208000000007</v>
      </c>
      <c r="V56" s="13"/>
      <c r="W56" s="12">
        <v>2000.9048999999995</v>
      </c>
      <c r="X56" s="12">
        <f t="shared" si="7"/>
        <v>400.18097999999992</v>
      </c>
      <c r="Y56" s="12"/>
      <c r="Z56" s="13">
        <v>1593.2329500000005</v>
      </c>
      <c r="AA56" s="13">
        <f t="shared" si="8"/>
        <v>318.64659000000012</v>
      </c>
      <c r="AB56" s="13"/>
      <c r="AC56" s="15">
        <v>1913.3749</v>
      </c>
      <c r="AD56" s="12">
        <f t="shared" si="0"/>
        <v>382.67498000000001</v>
      </c>
      <c r="AE56" s="16">
        <f t="shared" si="9"/>
        <v>12996.469331999999</v>
      </c>
    </row>
    <row r="57" spans="1:31" x14ac:dyDescent="0.25">
      <c r="A57" s="18">
        <v>45870</v>
      </c>
      <c r="B57" s="19" t="s">
        <v>46</v>
      </c>
      <c r="C57" s="21">
        <v>0</v>
      </c>
      <c r="D57" s="13"/>
      <c r="E57" s="12">
        <v>0</v>
      </c>
      <c r="F57" s="12">
        <f t="shared" si="1"/>
        <v>0</v>
      </c>
      <c r="G57" s="12"/>
      <c r="H57" s="13">
        <v>0</v>
      </c>
      <c r="I57" s="13">
        <f t="shared" si="2"/>
        <v>0</v>
      </c>
      <c r="J57" s="13"/>
      <c r="K57" s="12">
        <v>0</v>
      </c>
      <c r="L57" s="12">
        <f t="shared" si="3"/>
        <v>0</v>
      </c>
      <c r="M57" s="12"/>
      <c r="N57" s="13">
        <v>0</v>
      </c>
      <c r="O57" s="13">
        <f t="shared" si="4"/>
        <v>0</v>
      </c>
      <c r="P57" s="13"/>
      <c r="Q57" s="12">
        <v>0</v>
      </c>
      <c r="R57" s="12">
        <f t="shared" si="5"/>
        <v>0</v>
      </c>
      <c r="S57" s="12"/>
      <c r="T57" s="13">
        <v>0</v>
      </c>
      <c r="U57" s="13">
        <f t="shared" si="6"/>
        <v>0</v>
      </c>
      <c r="V57" s="13"/>
      <c r="W57" s="12">
        <v>322.10235</v>
      </c>
      <c r="X57" s="12">
        <f t="shared" si="7"/>
        <v>64.420470000000009</v>
      </c>
      <c r="Y57" s="12"/>
      <c r="Z57" s="13">
        <v>633.99450000000002</v>
      </c>
      <c r="AA57" s="13">
        <f t="shared" si="8"/>
        <v>126.7989</v>
      </c>
      <c r="AB57" s="13">
        <v>3198.06</v>
      </c>
      <c r="AC57" s="15">
        <v>2366.6585</v>
      </c>
      <c r="AD57" s="12">
        <f t="shared" si="0"/>
        <v>473.33170000000001</v>
      </c>
      <c r="AE57" s="16">
        <f t="shared" si="9"/>
        <v>789.24642000000017</v>
      </c>
    </row>
    <row r="58" spans="1:31" x14ac:dyDescent="0.25">
      <c r="A58" s="18" t="s">
        <v>39</v>
      </c>
      <c r="B58" s="19" t="s">
        <v>47</v>
      </c>
      <c r="C58" s="21">
        <v>0</v>
      </c>
      <c r="D58" s="13"/>
      <c r="E58" s="12">
        <v>0</v>
      </c>
      <c r="F58" s="12">
        <f t="shared" si="1"/>
        <v>0</v>
      </c>
      <c r="G58" s="12"/>
      <c r="H58" s="13">
        <v>0</v>
      </c>
      <c r="I58" s="13">
        <f t="shared" si="2"/>
        <v>0</v>
      </c>
      <c r="J58" s="13"/>
      <c r="K58" s="12">
        <v>0</v>
      </c>
      <c r="L58" s="12">
        <f t="shared" si="3"/>
        <v>0</v>
      </c>
      <c r="M58" s="12"/>
      <c r="N58" s="13">
        <v>0</v>
      </c>
      <c r="O58" s="13">
        <v>0</v>
      </c>
      <c r="P58" s="13"/>
      <c r="Q58" s="12">
        <v>0</v>
      </c>
      <c r="R58" s="12">
        <f t="shared" si="5"/>
        <v>0</v>
      </c>
      <c r="S58" s="12"/>
      <c r="T58" s="13">
        <v>0</v>
      </c>
      <c r="U58" s="13">
        <f t="shared" si="6"/>
        <v>0</v>
      </c>
      <c r="V58" s="13"/>
      <c r="W58" s="12">
        <v>0</v>
      </c>
      <c r="X58" s="12">
        <f t="shared" si="7"/>
        <v>0</v>
      </c>
      <c r="Y58" s="12"/>
      <c r="Z58" s="13">
        <v>0</v>
      </c>
      <c r="AA58" s="13">
        <f t="shared" si="8"/>
        <v>0</v>
      </c>
      <c r="AB58" s="13"/>
      <c r="AC58" s="15">
        <v>2946.1569000000018</v>
      </c>
      <c r="AD58" s="12">
        <f t="shared" si="0"/>
        <v>589.2313800000004</v>
      </c>
      <c r="AE58" s="16">
        <f t="shared" si="9"/>
        <v>3535.3882800000019</v>
      </c>
    </row>
    <row r="59" spans="1:31" x14ac:dyDescent="0.25">
      <c r="A59" s="18">
        <v>45694</v>
      </c>
      <c r="B59" s="19" t="s">
        <v>48</v>
      </c>
      <c r="C59" s="21">
        <v>0</v>
      </c>
      <c r="D59" s="13"/>
      <c r="E59" s="12">
        <v>0</v>
      </c>
      <c r="F59" s="12">
        <f t="shared" si="1"/>
        <v>0</v>
      </c>
      <c r="G59" s="12"/>
      <c r="H59" s="13">
        <v>8502.7670399999988</v>
      </c>
      <c r="I59" s="13">
        <f t="shared" si="2"/>
        <v>1700.5534079999998</v>
      </c>
      <c r="J59" s="13">
        <v>10197</v>
      </c>
      <c r="K59" s="12">
        <v>8951.5981199999987</v>
      </c>
      <c r="L59" s="12">
        <f t="shared" si="3"/>
        <v>1790.3196239999997</v>
      </c>
      <c r="M59" s="12">
        <v>10736</v>
      </c>
      <c r="N59" s="13">
        <v>6620.604400000002</v>
      </c>
      <c r="O59" s="13">
        <f t="shared" si="4"/>
        <v>1324.1208800000004</v>
      </c>
      <c r="P59" s="13">
        <v>7940</v>
      </c>
      <c r="Q59" s="12">
        <v>4386.7597199999982</v>
      </c>
      <c r="R59" s="12">
        <f t="shared" si="5"/>
        <v>877.35194399999966</v>
      </c>
      <c r="S59" s="12">
        <v>7326</v>
      </c>
      <c r="T59" s="13">
        <v>1765.9129200000007</v>
      </c>
      <c r="U59" s="13">
        <f t="shared" si="6"/>
        <v>353.18258400000013</v>
      </c>
      <c r="V59" s="13"/>
      <c r="W59" s="12">
        <v>2134.1945500000011</v>
      </c>
      <c r="X59" s="12">
        <f t="shared" si="7"/>
        <v>426.83891000000023</v>
      </c>
      <c r="Y59" s="12">
        <v>2557</v>
      </c>
      <c r="Z59" s="13">
        <v>1452.6477499999967</v>
      </c>
      <c r="AA59" s="13">
        <f t="shared" si="8"/>
        <v>290.52954999999935</v>
      </c>
      <c r="AB59" s="13">
        <v>1742</v>
      </c>
      <c r="AC59" s="15">
        <v>3319.2159000000029</v>
      </c>
      <c r="AD59" s="12">
        <f t="shared" si="0"/>
        <v>663.84318000000064</v>
      </c>
      <c r="AE59" s="16">
        <f t="shared" si="9"/>
        <v>4062.4404799999993</v>
      </c>
    </row>
    <row r="60" spans="1:31" x14ac:dyDescent="0.25">
      <c r="A60" s="18">
        <v>45879</v>
      </c>
      <c r="B60" s="19" t="s">
        <v>49</v>
      </c>
      <c r="C60" s="21">
        <v>0</v>
      </c>
      <c r="D60" s="13"/>
      <c r="E60" s="12">
        <v>0</v>
      </c>
      <c r="F60" s="12">
        <f t="shared" si="1"/>
        <v>0</v>
      </c>
      <c r="G60" s="12"/>
      <c r="H60" s="13">
        <v>0</v>
      </c>
      <c r="I60" s="13">
        <f t="shared" si="2"/>
        <v>0</v>
      </c>
      <c r="J60" s="13"/>
      <c r="K60" s="12">
        <v>0</v>
      </c>
      <c r="L60" s="12">
        <f t="shared" si="3"/>
        <v>0</v>
      </c>
      <c r="M60" s="12"/>
      <c r="N60" s="13">
        <v>0</v>
      </c>
      <c r="O60" s="13">
        <f t="shared" si="4"/>
        <v>0</v>
      </c>
      <c r="P60" s="13"/>
      <c r="Q60" s="12">
        <v>0</v>
      </c>
      <c r="R60" s="12">
        <f t="shared" si="5"/>
        <v>0</v>
      </c>
      <c r="S60" s="12"/>
      <c r="T60" s="13">
        <v>0</v>
      </c>
      <c r="U60" s="13">
        <f t="shared" si="6"/>
        <v>0</v>
      </c>
      <c r="V60" s="13"/>
      <c r="W60" s="12">
        <v>0</v>
      </c>
      <c r="X60" s="12">
        <f t="shared" si="7"/>
        <v>0</v>
      </c>
      <c r="Y60" s="12"/>
      <c r="Z60" s="13">
        <v>367.43155000000002</v>
      </c>
      <c r="AA60" s="13">
        <f t="shared" si="8"/>
        <v>73.486310000000003</v>
      </c>
      <c r="AB60" s="13"/>
      <c r="AC60" s="15">
        <v>489.44245000000001</v>
      </c>
      <c r="AD60" s="12">
        <f t="shared" si="0"/>
        <v>97.888490000000004</v>
      </c>
      <c r="AE60" s="16">
        <f t="shared" si="9"/>
        <v>1028.2488000000001</v>
      </c>
    </row>
    <row r="61" spans="1:31" x14ac:dyDescent="0.25">
      <c r="A61" s="18">
        <v>45799</v>
      </c>
      <c r="B61" s="19" t="s">
        <v>50</v>
      </c>
      <c r="C61" s="21">
        <v>0</v>
      </c>
      <c r="D61" s="13"/>
      <c r="E61" s="12">
        <v>0</v>
      </c>
      <c r="F61" s="12">
        <f t="shared" si="1"/>
        <v>0</v>
      </c>
      <c r="G61" s="12"/>
      <c r="H61" s="13">
        <v>0</v>
      </c>
      <c r="I61" s="13">
        <f t="shared" si="2"/>
        <v>0</v>
      </c>
      <c r="J61" s="13"/>
      <c r="K61" s="12">
        <v>0</v>
      </c>
      <c r="L61" s="12">
        <f t="shared" si="3"/>
        <v>0</v>
      </c>
      <c r="M61" s="12"/>
      <c r="N61" s="13">
        <v>0</v>
      </c>
      <c r="O61" s="13">
        <f t="shared" si="4"/>
        <v>0</v>
      </c>
      <c r="P61" s="13"/>
      <c r="Q61" s="12">
        <v>536.72356000000002</v>
      </c>
      <c r="R61" s="12">
        <f t="shared" si="5"/>
        <v>107.34471200000002</v>
      </c>
      <c r="S61" s="12">
        <v>1934</v>
      </c>
      <c r="T61" s="13">
        <v>1713.7938000000001</v>
      </c>
      <c r="U61" s="13">
        <f t="shared" si="6"/>
        <v>342.75876000000005</v>
      </c>
      <c r="V61" s="13">
        <v>2122</v>
      </c>
      <c r="W61" s="12">
        <v>1535.3992000000003</v>
      </c>
      <c r="X61" s="12">
        <f t="shared" si="7"/>
        <v>307.0798400000001</v>
      </c>
      <c r="Y61" s="12">
        <v>1782</v>
      </c>
      <c r="Z61" s="13">
        <v>1314.6220999999998</v>
      </c>
      <c r="AA61" s="13">
        <f t="shared" si="8"/>
        <v>262.92442</v>
      </c>
      <c r="AB61" s="13">
        <v>2636</v>
      </c>
      <c r="AC61" s="15">
        <v>3162.0788000000011</v>
      </c>
      <c r="AD61" s="12">
        <f t="shared" si="0"/>
        <v>632.41576000000032</v>
      </c>
      <c r="AE61" s="16">
        <f t="shared" si="9"/>
        <v>1441.1409520000016</v>
      </c>
    </row>
    <row r="62" spans="1:31" x14ac:dyDescent="0.25">
      <c r="A62" s="18">
        <v>45829</v>
      </c>
      <c r="B62" s="19">
        <v>141</v>
      </c>
      <c r="C62" s="21">
        <v>0</v>
      </c>
      <c r="D62" s="13"/>
      <c r="E62" s="12">
        <v>0</v>
      </c>
      <c r="F62" s="12">
        <f t="shared" si="1"/>
        <v>0</v>
      </c>
      <c r="G62" s="12"/>
      <c r="H62" s="13">
        <v>0</v>
      </c>
      <c r="I62" s="13">
        <f t="shared" si="2"/>
        <v>0</v>
      </c>
      <c r="J62" s="13"/>
      <c r="K62" s="12">
        <v>0</v>
      </c>
      <c r="L62" s="12">
        <f t="shared" si="3"/>
        <v>0</v>
      </c>
      <c r="M62" s="12"/>
      <c r="N62" s="13">
        <v>0</v>
      </c>
      <c r="O62" s="13">
        <f t="shared" si="4"/>
        <v>0</v>
      </c>
      <c r="P62" s="13"/>
      <c r="Q62" s="12">
        <v>0</v>
      </c>
      <c r="R62" s="12">
        <f t="shared" si="5"/>
        <v>0</v>
      </c>
      <c r="S62" s="12"/>
      <c r="T62" s="13">
        <v>594.82000000000005</v>
      </c>
      <c r="U62" s="13">
        <f t="shared" si="6"/>
        <v>118.96400000000001</v>
      </c>
      <c r="V62" s="13"/>
      <c r="W62" s="12">
        <v>1023.9168500000001</v>
      </c>
      <c r="X62" s="12">
        <f t="shared" si="7"/>
        <v>204.78337000000002</v>
      </c>
      <c r="Y62" s="12"/>
      <c r="Z62" s="13">
        <v>1603.2138</v>
      </c>
      <c r="AA62" s="13">
        <f t="shared" si="8"/>
        <v>320.64276000000001</v>
      </c>
      <c r="AB62" s="13"/>
      <c r="AC62" s="15">
        <v>1644.7981999999997</v>
      </c>
      <c r="AD62" s="12">
        <f t="shared" si="0"/>
        <v>328.95963999999998</v>
      </c>
      <c r="AE62" s="16">
        <f t="shared" si="9"/>
        <v>5840.0986199999998</v>
      </c>
    </row>
    <row r="63" spans="1:31" x14ac:dyDescent="0.25">
      <c r="A63" s="18">
        <v>45658</v>
      </c>
      <c r="B63" s="19">
        <v>143</v>
      </c>
      <c r="C63" s="21">
        <v>0</v>
      </c>
      <c r="D63" s="13"/>
      <c r="E63" s="12">
        <v>0</v>
      </c>
      <c r="F63" s="12">
        <f t="shared" si="1"/>
        <v>0</v>
      </c>
      <c r="G63" s="12"/>
      <c r="H63" s="13">
        <v>0</v>
      </c>
      <c r="I63" s="13">
        <f t="shared" si="2"/>
        <v>0</v>
      </c>
      <c r="J63" s="13"/>
      <c r="K63" s="12">
        <v>0</v>
      </c>
      <c r="L63" s="12">
        <f t="shared" si="3"/>
        <v>0</v>
      </c>
      <c r="M63" s="12"/>
      <c r="N63" s="13">
        <v>0.2198</v>
      </c>
      <c r="O63" s="13">
        <f t="shared" si="4"/>
        <v>4.3959999999999999E-2</v>
      </c>
      <c r="P63" s="13"/>
      <c r="Q63" s="12">
        <v>0</v>
      </c>
      <c r="R63" s="12">
        <f t="shared" si="5"/>
        <v>0</v>
      </c>
      <c r="S63" s="12"/>
      <c r="T63" s="13">
        <v>1.4632399999999999</v>
      </c>
      <c r="U63" s="13">
        <f t="shared" si="6"/>
        <v>0.29264799999999996</v>
      </c>
      <c r="V63" s="13"/>
      <c r="W63" s="12">
        <v>0</v>
      </c>
      <c r="X63" s="12">
        <f t="shared" si="7"/>
        <v>0</v>
      </c>
      <c r="Y63" s="12"/>
      <c r="Z63" s="13">
        <v>0</v>
      </c>
      <c r="AA63" s="13">
        <f t="shared" si="8"/>
        <v>0</v>
      </c>
      <c r="AB63" s="13"/>
      <c r="AC63" s="15">
        <v>0</v>
      </c>
      <c r="AD63" s="12">
        <f t="shared" si="0"/>
        <v>0</v>
      </c>
      <c r="AE63" s="16">
        <f t="shared" si="9"/>
        <v>2.0196479999999997</v>
      </c>
    </row>
    <row r="64" spans="1:31" x14ac:dyDescent="0.25">
      <c r="A64" s="18">
        <v>45658</v>
      </c>
      <c r="B64" s="19" t="s">
        <v>51</v>
      </c>
      <c r="C64" s="21">
        <v>0</v>
      </c>
      <c r="D64" s="13"/>
      <c r="E64" s="12">
        <v>0</v>
      </c>
      <c r="F64" s="12">
        <f t="shared" si="1"/>
        <v>0</v>
      </c>
      <c r="G64" s="12"/>
      <c r="H64" s="13">
        <v>0</v>
      </c>
      <c r="I64" s="13">
        <f t="shared" si="2"/>
        <v>0</v>
      </c>
      <c r="J64" s="13"/>
      <c r="K64" s="12">
        <v>0</v>
      </c>
      <c r="L64" s="12">
        <f t="shared" si="3"/>
        <v>0</v>
      </c>
      <c r="M64" s="12"/>
      <c r="N64" s="13">
        <v>0</v>
      </c>
      <c r="O64" s="13">
        <f t="shared" si="4"/>
        <v>0</v>
      </c>
      <c r="P64" s="13"/>
      <c r="Q64" s="12">
        <v>0</v>
      </c>
      <c r="R64" s="12">
        <f t="shared" si="5"/>
        <v>0</v>
      </c>
      <c r="S64" s="12"/>
      <c r="T64" s="13">
        <v>0</v>
      </c>
      <c r="U64" s="13">
        <f t="shared" si="6"/>
        <v>0</v>
      </c>
      <c r="V64" s="13"/>
      <c r="W64" s="12">
        <v>0</v>
      </c>
      <c r="X64" s="12">
        <f t="shared" si="7"/>
        <v>0</v>
      </c>
      <c r="Y64" s="12"/>
      <c r="Z64" s="13">
        <v>0</v>
      </c>
      <c r="AA64" s="13">
        <f t="shared" si="8"/>
        <v>0</v>
      </c>
      <c r="AB64" s="13"/>
      <c r="AC64" s="15">
        <v>0</v>
      </c>
      <c r="AD64" s="12">
        <f t="shared" si="0"/>
        <v>0</v>
      </c>
      <c r="AE64" s="16">
        <f t="shared" si="9"/>
        <v>0</v>
      </c>
    </row>
    <row r="65" spans="1:31" x14ac:dyDescent="0.25">
      <c r="A65" s="18">
        <v>45842</v>
      </c>
      <c r="B65" s="19">
        <v>145</v>
      </c>
      <c r="C65" s="21">
        <v>0</v>
      </c>
      <c r="D65" s="13"/>
      <c r="E65" s="12">
        <v>0</v>
      </c>
      <c r="F65" s="12">
        <f t="shared" si="1"/>
        <v>0</v>
      </c>
      <c r="G65" s="12"/>
      <c r="H65" s="13">
        <v>0</v>
      </c>
      <c r="I65" s="13">
        <f t="shared" si="2"/>
        <v>0</v>
      </c>
      <c r="J65" s="13"/>
      <c r="K65" s="12">
        <v>0</v>
      </c>
      <c r="L65" s="12">
        <f t="shared" si="3"/>
        <v>0</v>
      </c>
      <c r="M65" s="12"/>
      <c r="N65" s="13">
        <v>0</v>
      </c>
      <c r="O65" s="13">
        <f t="shared" si="4"/>
        <v>0</v>
      </c>
      <c r="P65" s="13"/>
      <c r="Q65" s="12">
        <v>0</v>
      </c>
      <c r="R65" s="12">
        <f t="shared" si="5"/>
        <v>0</v>
      </c>
      <c r="S65" s="12"/>
      <c r="T65" s="13">
        <v>57.065159999999999</v>
      </c>
      <c r="U65" s="13">
        <f t="shared" si="6"/>
        <v>11.413032000000001</v>
      </c>
      <c r="V65" s="13"/>
      <c r="W65" s="12">
        <v>70.877249999999975</v>
      </c>
      <c r="X65" s="12">
        <f t="shared" si="7"/>
        <v>14.175449999999996</v>
      </c>
      <c r="Y65" s="12"/>
      <c r="Z65" s="13">
        <v>97.63630000000002</v>
      </c>
      <c r="AA65" s="13">
        <f t="shared" si="8"/>
        <v>19.527260000000005</v>
      </c>
      <c r="AB65" s="13"/>
      <c r="AC65" s="15">
        <v>128.79954999999995</v>
      </c>
      <c r="AD65" s="12">
        <f t="shared" si="0"/>
        <v>25.759909999999991</v>
      </c>
      <c r="AE65" s="16">
        <f t="shared" si="9"/>
        <v>425.25391199999996</v>
      </c>
    </row>
    <row r="66" spans="1:31" x14ac:dyDescent="0.25">
      <c r="A66" s="18">
        <v>45854</v>
      </c>
      <c r="B66" s="19" t="s">
        <v>52</v>
      </c>
      <c r="C66" s="21">
        <v>0</v>
      </c>
      <c r="D66" s="13"/>
      <c r="E66" s="12">
        <v>0</v>
      </c>
      <c r="F66" s="12">
        <f t="shared" si="1"/>
        <v>0</v>
      </c>
      <c r="G66" s="12"/>
      <c r="H66" s="13">
        <v>0</v>
      </c>
      <c r="I66" s="13">
        <f t="shared" si="2"/>
        <v>0</v>
      </c>
      <c r="J66" s="13"/>
      <c r="K66" s="12">
        <v>0</v>
      </c>
      <c r="L66" s="12">
        <f t="shared" si="3"/>
        <v>0</v>
      </c>
      <c r="M66" s="12"/>
      <c r="N66" s="13">
        <v>0</v>
      </c>
      <c r="O66" s="13">
        <f t="shared" si="4"/>
        <v>0</v>
      </c>
      <c r="P66" s="13"/>
      <c r="Q66" s="12">
        <v>0</v>
      </c>
      <c r="R66" s="12">
        <f t="shared" si="5"/>
        <v>0</v>
      </c>
      <c r="S66" s="12"/>
      <c r="T66" s="13">
        <v>0</v>
      </c>
      <c r="U66" s="13">
        <f t="shared" si="6"/>
        <v>0</v>
      </c>
      <c r="V66" s="13"/>
      <c r="W66" s="12">
        <v>170.17659999999998</v>
      </c>
      <c r="X66" s="12">
        <f t="shared" si="7"/>
        <v>34.035319999999999</v>
      </c>
      <c r="Y66" s="12"/>
      <c r="Z66" s="13">
        <v>296.29269999999997</v>
      </c>
      <c r="AA66" s="13">
        <f t="shared" si="8"/>
        <v>59.258539999999996</v>
      </c>
      <c r="AB66" s="13"/>
      <c r="AC66" s="15">
        <v>248.51750000000004</v>
      </c>
      <c r="AD66" s="12">
        <f t="shared" si="0"/>
        <v>49.703500000000012</v>
      </c>
      <c r="AE66" s="16">
        <f t="shared" si="9"/>
        <v>857.98415999999997</v>
      </c>
    </row>
    <row r="67" spans="1:31" x14ac:dyDescent="0.25">
      <c r="A67" s="18">
        <v>45818</v>
      </c>
      <c r="B67" s="19" t="s">
        <v>53</v>
      </c>
      <c r="C67" s="21">
        <v>0</v>
      </c>
      <c r="D67" s="13"/>
      <c r="E67" s="12">
        <v>0</v>
      </c>
      <c r="F67" s="12">
        <f t="shared" si="1"/>
        <v>0</v>
      </c>
      <c r="G67" s="12"/>
      <c r="H67" s="13">
        <v>0</v>
      </c>
      <c r="I67" s="13">
        <f t="shared" si="2"/>
        <v>0</v>
      </c>
      <c r="J67" s="13"/>
      <c r="K67" s="12">
        <v>0</v>
      </c>
      <c r="L67" s="12">
        <f t="shared" si="3"/>
        <v>0</v>
      </c>
      <c r="M67" s="12"/>
      <c r="N67" s="13">
        <v>0</v>
      </c>
      <c r="O67" s="13">
        <f t="shared" si="4"/>
        <v>0</v>
      </c>
      <c r="P67" s="13"/>
      <c r="Q67" s="12">
        <v>0</v>
      </c>
      <c r="R67" s="12">
        <f t="shared" si="5"/>
        <v>0</v>
      </c>
      <c r="S67" s="12"/>
      <c r="T67" s="13">
        <v>303.22584000000001</v>
      </c>
      <c r="U67" s="13">
        <f t="shared" si="6"/>
        <v>60.645168000000005</v>
      </c>
      <c r="V67" s="13">
        <v>671.96</v>
      </c>
      <c r="W67" s="12">
        <v>353.74745000000001</v>
      </c>
      <c r="X67" s="12">
        <f t="shared" si="7"/>
        <v>70.749490000000009</v>
      </c>
      <c r="Y67" s="12"/>
      <c r="Z67" s="13">
        <v>433.04135000000008</v>
      </c>
      <c r="AA67" s="13">
        <f t="shared" si="8"/>
        <v>86.608270000000019</v>
      </c>
      <c r="AB67" s="13">
        <v>954.56</v>
      </c>
      <c r="AC67" s="15">
        <v>463.8166500000001</v>
      </c>
      <c r="AD67" s="12">
        <f t="shared" si="0"/>
        <v>92.763330000000025</v>
      </c>
      <c r="AE67" s="16">
        <f t="shared" si="9"/>
        <v>238.07754800000035</v>
      </c>
    </row>
    <row r="68" spans="1:31" x14ac:dyDescent="0.25">
      <c r="A68" s="18">
        <v>45858</v>
      </c>
      <c r="B68" s="19" t="s">
        <v>54</v>
      </c>
      <c r="C68" s="21">
        <v>0</v>
      </c>
      <c r="D68" s="13"/>
      <c r="E68" s="12">
        <v>0</v>
      </c>
      <c r="F68" s="12">
        <f t="shared" si="1"/>
        <v>0</v>
      </c>
      <c r="G68" s="12"/>
      <c r="H68" s="13">
        <v>0</v>
      </c>
      <c r="I68" s="13">
        <f t="shared" si="2"/>
        <v>0</v>
      </c>
      <c r="J68" s="13"/>
      <c r="K68" s="12">
        <v>0</v>
      </c>
      <c r="L68" s="12">
        <f t="shared" si="3"/>
        <v>0</v>
      </c>
      <c r="M68" s="12"/>
      <c r="N68" s="13">
        <v>0</v>
      </c>
      <c r="O68" s="13">
        <f t="shared" si="4"/>
        <v>0</v>
      </c>
      <c r="P68" s="13"/>
      <c r="Q68" s="12">
        <v>0</v>
      </c>
      <c r="R68" s="12">
        <f t="shared" si="5"/>
        <v>0</v>
      </c>
      <c r="S68" s="12"/>
      <c r="T68" s="13">
        <v>0</v>
      </c>
      <c r="U68" s="13">
        <f t="shared" si="6"/>
        <v>0</v>
      </c>
      <c r="V68" s="13"/>
      <c r="W68" s="12">
        <v>70.042449999999988</v>
      </c>
      <c r="X68" s="12">
        <f t="shared" si="7"/>
        <v>14.008489999999998</v>
      </c>
      <c r="Y68" s="12">
        <v>66</v>
      </c>
      <c r="Z68" s="13">
        <v>650.01224999999999</v>
      </c>
      <c r="AA68" s="13">
        <f t="shared" si="8"/>
        <v>130.00245000000001</v>
      </c>
      <c r="AB68" s="13">
        <v>671</v>
      </c>
      <c r="AC68" s="15">
        <v>466.25055000000003</v>
      </c>
      <c r="AD68" s="12">
        <f t="shared" si="0"/>
        <v>93.250110000000006</v>
      </c>
      <c r="AE68" s="16">
        <f t="shared" si="9"/>
        <v>686.56629999999996</v>
      </c>
    </row>
    <row r="69" spans="1:31" x14ac:dyDescent="0.25">
      <c r="A69" s="18">
        <v>45732</v>
      </c>
      <c r="B69" s="19" t="s">
        <v>55</v>
      </c>
      <c r="C69" s="21">
        <v>0</v>
      </c>
      <c r="D69" s="13"/>
      <c r="E69" s="12">
        <v>0</v>
      </c>
      <c r="F69" s="12">
        <f t="shared" si="1"/>
        <v>0</v>
      </c>
      <c r="G69" s="12"/>
      <c r="H69" s="13">
        <v>0</v>
      </c>
      <c r="I69" s="13">
        <f t="shared" si="2"/>
        <v>0</v>
      </c>
      <c r="J69" s="13"/>
      <c r="K69" s="12">
        <v>5575.12</v>
      </c>
      <c r="L69" s="12">
        <f t="shared" si="3"/>
        <v>1115.0240000000001</v>
      </c>
      <c r="M69" s="12"/>
      <c r="N69" s="13">
        <v>10240.2408</v>
      </c>
      <c r="O69" s="13">
        <f t="shared" si="4"/>
        <v>2048.0481599999998</v>
      </c>
      <c r="P69" s="13"/>
      <c r="Q69" s="12">
        <v>6948.8787599999969</v>
      </c>
      <c r="R69" s="12">
        <f t="shared" si="5"/>
        <v>1389.7757519999996</v>
      </c>
      <c r="S69" s="12"/>
      <c r="T69" s="13">
        <v>6545.6472000000003</v>
      </c>
      <c r="U69" s="13">
        <f t="shared" si="6"/>
        <v>1309.1294400000002</v>
      </c>
      <c r="V69" s="13"/>
      <c r="W69" s="12">
        <v>6494.9851500000004</v>
      </c>
      <c r="X69" s="12">
        <f t="shared" si="7"/>
        <v>1298.9970300000002</v>
      </c>
      <c r="Y69" s="12"/>
      <c r="Z69" s="13">
        <v>2746.7011999999982</v>
      </c>
      <c r="AA69" s="13">
        <f t="shared" si="8"/>
        <v>549.34023999999965</v>
      </c>
      <c r="AB69" s="13"/>
      <c r="AC69" s="15">
        <v>4524.1354000000065</v>
      </c>
      <c r="AD69" s="12">
        <f t="shared" si="0"/>
        <v>904.82708000000139</v>
      </c>
      <c r="AE69" s="16">
        <f t="shared" si="9"/>
        <v>51690.85021199999</v>
      </c>
    </row>
    <row r="70" spans="1:31" x14ac:dyDescent="0.25">
      <c r="A70" s="18">
        <v>45658</v>
      </c>
      <c r="B70" s="19" t="s">
        <v>56</v>
      </c>
      <c r="C70" s="21">
        <v>0</v>
      </c>
      <c r="D70" s="13"/>
      <c r="E70" s="12">
        <v>569.20176000000004</v>
      </c>
      <c r="F70" s="12">
        <f t="shared" si="1"/>
        <v>113.84035200000001</v>
      </c>
      <c r="G70" s="12"/>
      <c r="H70" s="13">
        <v>367.49575999999996</v>
      </c>
      <c r="I70" s="13">
        <f t="shared" si="2"/>
        <v>73.499151999999995</v>
      </c>
      <c r="J70" s="13"/>
      <c r="K70" s="12">
        <v>375.52176000000003</v>
      </c>
      <c r="L70" s="12">
        <f t="shared" si="3"/>
        <v>75.104352000000006</v>
      </c>
      <c r="M70" s="12"/>
      <c r="N70" s="13">
        <v>352.81739999999996</v>
      </c>
      <c r="O70" s="13">
        <f t="shared" si="4"/>
        <v>70.563479999999998</v>
      </c>
      <c r="P70" s="13"/>
      <c r="Q70" s="12">
        <v>346.02524000000005</v>
      </c>
      <c r="R70" s="12">
        <f t="shared" si="5"/>
        <v>69.205048000000019</v>
      </c>
      <c r="S70" s="12"/>
      <c r="T70" s="13">
        <v>329.66976000000011</v>
      </c>
      <c r="U70" s="13">
        <f t="shared" si="6"/>
        <v>65.933952000000019</v>
      </c>
      <c r="V70" s="13">
        <v>7020</v>
      </c>
      <c r="W70" s="12">
        <v>589.11059999999998</v>
      </c>
      <c r="X70" s="12">
        <f t="shared" si="7"/>
        <v>117.82212</v>
      </c>
      <c r="Y70" s="12"/>
      <c r="Z70" s="13">
        <v>509.12074999999982</v>
      </c>
      <c r="AA70" s="13">
        <f t="shared" si="8"/>
        <v>101.82414999999997</v>
      </c>
      <c r="AB70" s="13"/>
      <c r="AC70" s="15">
        <v>586.29635000000019</v>
      </c>
      <c r="AD70" s="12">
        <f t="shared" si="0"/>
        <v>117.25927000000004</v>
      </c>
      <c r="AE70" s="22">
        <f t="shared" si="9"/>
        <v>-2189.6887439999996</v>
      </c>
    </row>
    <row r="71" spans="1:31" x14ac:dyDescent="0.25">
      <c r="A71" s="18">
        <v>45822</v>
      </c>
      <c r="B71" s="19" t="s">
        <v>57</v>
      </c>
      <c r="C71" s="21">
        <v>0</v>
      </c>
      <c r="D71" s="13"/>
      <c r="E71" s="12">
        <v>0</v>
      </c>
      <c r="F71" s="12">
        <f t="shared" si="1"/>
        <v>0</v>
      </c>
      <c r="G71" s="12"/>
      <c r="H71" s="13">
        <v>0</v>
      </c>
      <c r="I71" s="13">
        <f t="shared" si="2"/>
        <v>0</v>
      </c>
      <c r="J71" s="13"/>
      <c r="K71" s="12">
        <v>0</v>
      </c>
      <c r="L71" s="12">
        <f t="shared" si="3"/>
        <v>0</v>
      </c>
      <c r="M71" s="12"/>
      <c r="N71" s="13">
        <v>0</v>
      </c>
      <c r="O71" s="13">
        <f t="shared" si="4"/>
        <v>0</v>
      </c>
      <c r="P71" s="13"/>
      <c r="Q71" s="12">
        <v>0</v>
      </c>
      <c r="R71" s="12">
        <f t="shared" si="5"/>
        <v>0</v>
      </c>
      <c r="S71" s="12"/>
      <c r="T71" s="13">
        <v>49.209000000000003</v>
      </c>
      <c r="U71" s="13">
        <f t="shared" si="6"/>
        <v>9.841800000000001</v>
      </c>
      <c r="V71" s="13"/>
      <c r="W71" s="12">
        <v>324.29689999999999</v>
      </c>
      <c r="X71" s="12">
        <f t="shared" si="7"/>
        <v>64.859380000000002</v>
      </c>
      <c r="Y71" s="12"/>
      <c r="Z71" s="13">
        <v>118.92849999999999</v>
      </c>
      <c r="AA71" s="13">
        <f t="shared" si="8"/>
        <v>23.785699999999999</v>
      </c>
      <c r="AB71" s="13"/>
      <c r="AC71" s="15">
        <v>7.2499999999831033E-3</v>
      </c>
      <c r="AD71" s="12">
        <f t="shared" si="0"/>
        <v>1.4499999999966207E-3</v>
      </c>
      <c r="AE71" s="16">
        <f t="shared" si="9"/>
        <v>590.92997999999989</v>
      </c>
    </row>
    <row r="72" spans="1:31" x14ac:dyDescent="0.25">
      <c r="A72" s="18">
        <v>45658</v>
      </c>
      <c r="B72" s="19">
        <v>156</v>
      </c>
      <c r="C72" s="21">
        <v>0</v>
      </c>
      <c r="D72" s="13">
        <v>24027.85</v>
      </c>
      <c r="E72" s="12">
        <v>18820.793839999988</v>
      </c>
      <c r="F72" s="12">
        <f t="shared" si="1"/>
        <v>3764.1587679999975</v>
      </c>
      <c r="G72" s="12">
        <v>10901.79</v>
      </c>
      <c r="H72" s="13">
        <v>10611.73016000001</v>
      </c>
      <c r="I72" s="13">
        <f t="shared" si="2"/>
        <v>2122.3460320000022</v>
      </c>
      <c r="J72" s="13">
        <v>11499.63</v>
      </c>
      <c r="K72" s="12">
        <v>10238.189159999989</v>
      </c>
      <c r="L72" s="12">
        <f t="shared" si="3"/>
        <v>2047.6378319999978</v>
      </c>
      <c r="M72" s="12">
        <v>12296.35</v>
      </c>
      <c r="N72" s="13">
        <v>9682.3496800000157</v>
      </c>
      <c r="O72" s="13">
        <f t="shared" si="4"/>
        <v>1936.4699360000031</v>
      </c>
      <c r="P72" s="13">
        <v>13246.09</v>
      </c>
      <c r="Q72" s="12">
        <v>11732.517319999999</v>
      </c>
      <c r="R72" s="12">
        <f t="shared" si="5"/>
        <v>2346.5034639999999</v>
      </c>
      <c r="S72" s="12"/>
      <c r="T72" s="13">
        <v>8288.4902799999982</v>
      </c>
      <c r="U72" s="13">
        <f t="shared" si="6"/>
        <v>1657.6980559999997</v>
      </c>
      <c r="V72" s="13">
        <v>13368.67</v>
      </c>
      <c r="W72" s="12">
        <v>6167.2595500000025</v>
      </c>
      <c r="X72" s="12">
        <f t="shared" si="7"/>
        <v>1233.4519100000007</v>
      </c>
      <c r="Y72" s="12"/>
      <c r="Z72" s="13">
        <v>66.249400000003334</v>
      </c>
      <c r="AA72" s="13">
        <f t="shared" si="8"/>
        <v>13.249880000000667</v>
      </c>
      <c r="AB72" s="13"/>
      <c r="AC72" s="15">
        <v>0</v>
      </c>
      <c r="AD72" s="12">
        <f t="shared" si="0"/>
        <v>0</v>
      </c>
      <c r="AE72" s="16">
        <f t="shared" si="9"/>
        <v>5388.7152680000081</v>
      </c>
    </row>
    <row r="73" spans="1:31" x14ac:dyDescent="0.25">
      <c r="A73" s="20" t="s">
        <v>58</v>
      </c>
      <c r="B73" s="19">
        <v>156</v>
      </c>
      <c r="C73" s="21">
        <v>0</v>
      </c>
      <c r="D73" s="13"/>
      <c r="E73" s="12">
        <v>0</v>
      </c>
      <c r="F73" s="12">
        <f t="shared" si="1"/>
        <v>0</v>
      </c>
      <c r="G73" s="12"/>
      <c r="H73" s="13">
        <v>0</v>
      </c>
      <c r="I73" s="13">
        <f t="shared" si="2"/>
        <v>0</v>
      </c>
      <c r="J73" s="13"/>
      <c r="K73" s="12">
        <v>0</v>
      </c>
      <c r="L73" s="12">
        <f t="shared" si="3"/>
        <v>0</v>
      </c>
      <c r="M73" s="12"/>
      <c r="N73" s="13">
        <v>0</v>
      </c>
      <c r="O73" s="13">
        <f t="shared" si="4"/>
        <v>0</v>
      </c>
      <c r="P73" s="13"/>
      <c r="Q73" s="12">
        <v>0</v>
      </c>
      <c r="R73" s="12">
        <f t="shared" si="5"/>
        <v>0</v>
      </c>
      <c r="S73" s="12"/>
      <c r="T73" s="13">
        <v>0</v>
      </c>
      <c r="U73" s="13">
        <f t="shared" si="6"/>
        <v>0</v>
      </c>
      <c r="V73" s="13"/>
      <c r="W73" s="12">
        <v>2271.8011999999999</v>
      </c>
      <c r="X73" s="12">
        <f t="shared" si="7"/>
        <v>454.36023999999998</v>
      </c>
      <c r="Y73" s="12"/>
      <c r="Z73" s="13">
        <v>4657.7308000000003</v>
      </c>
      <c r="AA73" s="13">
        <f t="shared" si="8"/>
        <v>931.5461600000001</v>
      </c>
      <c r="AB73" s="13"/>
      <c r="AC73" s="15">
        <v>4474.923499999999</v>
      </c>
      <c r="AD73" s="12">
        <f t="shared" si="0"/>
        <v>894.98469999999986</v>
      </c>
      <c r="AE73" s="16">
        <f t="shared" si="9"/>
        <v>13685.346599999999</v>
      </c>
    </row>
    <row r="74" spans="1:31" x14ac:dyDescent="0.25">
      <c r="A74" s="18">
        <v>45748</v>
      </c>
      <c r="B74" s="19">
        <v>157</v>
      </c>
      <c r="C74" s="21">
        <v>0</v>
      </c>
      <c r="D74" s="13"/>
      <c r="E74" s="12">
        <v>0</v>
      </c>
      <c r="F74" s="12">
        <f t="shared" si="1"/>
        <v>0</v>
      </c>
      <c r="G74" s="12"/>
      <c r="H74" s="13">
        <v>0</v>
      </c>
      <c r="I74" s="13">
        <f t="shared" si="2"/>
        <v>0</v>
      </c>
      <c r="J74" s="13"/>
      <c r="K74" s="12">
        <v>0</v>
      </c>
      <c r="L74" s="12">
        <f t="shared" si="3"/>
        <v>0</v>
      </c>
      <c r="M74" s="12"/>
      <c r="N74" s="13">
        <v>6.2800000000000061E-3</v>
      </c>
      <c r="O74" s="13">
        <f t="shared" si="4"/>
        <v>1.2560000000000013E-3</v>
      </c>
      <c r="P74" s="13"/>
      <c r="Q74" s="12">
        <v>111.19236000000001</v>
      </c>
      <c r="R74" s="12">
        <f t="shared" si="5"/>
        <v>22.238472000000002</v>
      </c>
      <c r="S74" s="12">
        <v>141</v>
      </c>
      <c r="T74" s="13">
        <v>186.51883999999998</v>
      </c>
      <c r="U74" s="13">
        <f t="shared" si="6"/>
        <v>37.303767999999998</v>
      </c>
      <c r="V74" s="13">
        <v>205</v>
      </c>
      <c r="W74" s="12">
        <v>1973.4444500000002</v>
      </c>
      <c r="X74" s="12">
        <f t="shared" si="7"/>
        <v>394.68889000000007</v>
      </c>
      <c r="Y74" s="12">
        <v>3414</v>
      </c>
      <c r="Z74" s="13">
        <v>864.38485000000014</v>
      </c>
      <c r="AA74" s="13">
        <f t="shared" si="8"/>
        <v>172.87697000000003</v>
      </c>
      <c r="AB74" s="13"/>
      <c r="AC74" s="15">
        <v>451.33179999999982</v>
      </c>
      <c r="AD74" s="12">
        <f t="shared" si="0"/>
        <v>90.266359999999963</v>
      </c>
      <c r="AE74" s="16">
        <f t="shared" si="9"/>
        <v>544.25429600000029</v>
      </c>
    </row>
    <row r="75" spans="1:31" x14ac:dyDescent="0.25">
      <c r="A75" s="18">
        <v>45890</v>
      </c>
      <c r="B75" s="19">
        <v>161</v>
      </c>
      <c r="C75" s="21">
        <v>0</v>
      </c>
      <c r="D75" s="13"/>
      <c r="E75" s="12">
        <v>0</v>
      </c>
      <c r="F75" s="12">
        <f t="shared" si="1"/>
        <v>0</v>
      </c>
      <c r="G75" s="12"/>
      <c r="H75" s="13">
        <v>0</v>
      </c>
      <c r="I75" s="13">
        <f t="shared" si="2"/>
        <v>0</v>
      </c>
      <c r="J75" s="13"/>
      <c r="K75" s="12">
        <v>0</v>
      </c>
      <c r="L75" s="12">
        <f t="shared" si="3"/>
        <v>0</v>
      </c>
      <c r="M75" s="12"/>
      <c r="N75" s="13">
        <v>0</v>
      </c>
      <c r="O75" s="13">
        <f t="shared" si="4"/>
        <v>0</v>
      </c>
      <c r="P75" s="13"/>
      <c r="Q75" s="12">
        <v>0</v>
      </c>
      <c r="R75" s="12">
        <f t="shared" si="5"/>
        <v>0</v>
      </c>
      <c r="S75" s="12"/>
      <c r="T75" s="13">
        <v>0</v>
      </c>
      <c r="U75" s="13">
        <f t="shared" si="6"/>
        <v>0</v>
      </c>
      <c r="V75" s="13"/>
      <c r="W75" s="12">
        <v>0</v>
      </c>
      <c r="X75" s="12">
        <f t="shared" si="7"/>
        <v>0</v>
      </c>
      <c r="Y75" s="12"/>
      <c r="Z75" s="13">
        <v>598.88214999999991</v>
      </c>
      <c r="AA75" s="13">
        <f t="shared" si="8"/>
        <v>119.77642999999999</v>
      </c>
      <c r="AB75" s="13"/>
      <c r="AC75" s="15">
        <v>1739.37095</v>
      </c>
      <c r="AD75" s="12">
        <f t="shared" si="0"/>
        <v>347.87419</v>
      </c>
      <c r="AE75" s="16">
        <f t="shared" si="9"/>
        <v>2805.9037199999998</v>
      </c>
    </row>
    <row r="76" spans="1:31" x14ac:dyDescent="0.25">
      <c r="A76" s="18">
        <v>45893</v>
      </c>
      <c r="B76" s="19">
        <v>163</v>
      </c>
      <c r="C76" s="21">
        <v>0</v>
      </c>
      <c r="D76" s="13"/>
      <c r="E76" s="12">
        <v>0</v>
      </c>
      <c r="F76" s="12">
        <f t="shared" si="1"/>
        <v>0</v>
      </c>
      <c r="G76" s="12"/>
      <c r="H76" s="13">
        <v>0</v>
      </c>
      <c r="I76" s="13">
        <f t="shared" si="2"/>
        <v>0</v>
      </c>
      <c r="J76" s="13"/>
      <c r="K76" s="12">
        <v>0</v>
      </c>
      <c r="L76" s="12">
        <f t="shared" si="3"/>
        <v>0</v>
      </c>
      <c r="M76" s="12"/>
      <c r="N76" s="13">
        <v>0</v>
      </c>
      <c r="O76" s="13">
        <f t="shared" si="4"/>
        <v>0</v>
      </c>
      <c r="P76" s="13"/>
      <c r="Q76" s="12">
        <v>0</v>
      </c>
      <c r="R76" s="12">
        <f t="shared" si="5"/>
        <v>0</v>
      </c>
      <c r="S76" s="12"/>
      <c r="T76" s="13">
        <v>0</v>
      </c>
      <c r="U76" s="13">
        <f t="shared" si="6"/>
        <v>0</v>
      </c>
      <c r="V76" s="13"/>
      <c r="W76" s="12">
        <v>0</v>
      </c>
      <c r="X76" s="12">
        <f t="shared" si="7"/>
        <v>0</v>
      </c>
      <c r="Y76" s="12"/>
      <c r="Z76" s="13">
        <v>134.02844999999999</v>
      </c>
      <c r="AA76" s="13">
        <f t="shared" si="8"/>
        <v>26.805689999999998</v>
      </c>
      <c r="AB76" s="13"/>
      <c r="AC76" s="15">
        <v>477.34075000000001</v>
      </c>
      <c r="AD76" s="12">
        <f t="shared" ref="AD76:AD139" si="10">AC76*20%</f>
        <v>95.468150000000009</v>
      </c>
      <c r="AE76" s="16">
        <f t="shared" si="9"/>
        <v>733.64304000000004</v>
      </c>
    </row>
    <row r="77" spans="1:31" x14ac:dyDescent="0.25">
      <c r="A77" s="18">
        <v>45893</v>
      </c>
      <c r="B77" s="19">
        <v>164</v>
      </c>
      <c r="C77" s="21">
        <v>0</v>
      </c>
      <c r="D77" s="13"/>
      <c r="E77" s="12">
        <v>0</v>
      </c>
      <c r="F77" s="12">
        <f t="shared" si="1"/>
        <v>0</v>
      </c>
      <c r="G77" s="12"/>
      <c r="H77" s="13">
        <v>0</v>
      </c>
      <c r="I77" s="13">
        <f t="shared" si="2"/>
        <v>0</v>
      </c>
      <c r="J77" s="13"/>
      <c r="K77" s="12">
        <v>0</v>
      </c>
      <c r="L77" s="12">
        <f t="shared" si="3"/>
        <v>0</v>
      </c>
      <c r="M77" s="12"/>
      <c r="N77" s="13">
        <v>0</v>
      </c>
      <c r="O77" s="13">
        <f t="shared" si="4"/>
        <v>0</v>
      </c>
      <c r="P77" s="13"/>
      <c r="Q77" s="12">
        <v>0</v>
      </c>
      <c r="R77" s="12">
        <f t="shared" si="5"/>
        <v>0</v>
      </c>
      <c r="S77" s="12"/>
      <c r="T77" s="13">
        <v>0</v>
      </c>
      <c r="U77" s="13">
        <f t="shared" si="6"/>
        <v>0</v>
      </c>
      <c r="V77" s="13"/>
      <c r="W77" s="12">
        <v>0</v>
      </c>
      <c r="X77" s="12">
        <f t="shared" si="7"/>
        <v>0</v>
      </c>
      <c r="Y77" s="12"/>
      <c r="Z77" s="13">
        <v>116.1156</v>
      </c>
      <c r="AA77" s="13">
        <f t="shared" si="8"/>
        <v>23.223120000000002</v>
      </c>
      <c r="AB77" s="13"/>
      <c r="AC77" s="15">
        <v>499.49740000000003</v>
      </c>
      <c r="AD77" s="12">
        <f t="shared" si="10"/>
        <v>99.899480000000011</v>
      </c>
      <c r="AE77" s="16">
        <f t="shared" ref="AE77:AE140" si="11">C77-D77+E77+F77-G77+H77+I77-J77+K77+L77-M77+N77+O77-P77+Q77+R77-S77+T77+U77-V77+W77+X77-Y77+Z77+AA77-AB77+AC77+AD77</f>
        <v>738.73560000000009</v>
      </c>
    </row>
    <row r="78" spans="1:31" x14ac:dyDescent="0.25">
      <c r="A78" s="18">
        <v>45650</v>
      </c>
      <c r="B78" s="19">
        <v>170</v>
      </c>
      <c r="C78" s="21">
        <v>0</v>
      </c>
      <c r="D78" s="13"/>
      <c r="E78" s="12">
        <v>14214.960200000005</v>
      </c>
      <c r="F78" s="12">
        <f t="shared" si="1"/>
        <v>2842.992040000001</v>
      </c>
      <c r="G78" s="12"/>
      <c r="H78" s="13">
        <v>13401.589439999989</v>
      </c>
      <c r="I78" s="13">
        <f t="shared" si="2"/>
        <v>2680.3178879999978</v>
      </c>
      <c r="J78" s="13"/>
      <c r="K78" s="12">
        <v>12318.385319999999</v>
      </c>
      <c r="L78" s="12">
        <f t="shared" si="3"/>
        <v>2463.677064</v>
      </c>
      <c r="M78" s="12"/>
      <c r="N78" s="13">
        <v>9743.2053999999989</v>
      </c>
      <c r="O78" s="13">
        <f t="shared" si="4"/>
        <v>1948.6410799999999</v>
      </c>
      <c r="P78" s="13">
        <v>25000</v>
      </c>
      <c r="Q78" s="12">
        <v>7510.9605200000096</v>
      </c>
      <c r="R78" s="12">
        <f t="shared" si="5"/>
        <v>1502.192104000002</v>
      </c>
      <c r="S78" s="12"/>
      <c r="T78" s="13">
        <v>5679.9520800000073</v>
      </c>
      <c r="U78" s="13">
        <f t="shared" si="6"/>
        <v>1135.9904160000015</v>
      </c>
      <c r="V78" s="13"/>
      <c r="W78" s="12">
        <v>4834.9977499999868</v>
      </c>
      <c r="X78" s="12">
        <f t="shared" si="7"/>
        <v>966.99954999999738</v>
      </c>
      <c r="Y78" s="12"/>
      <c r="Z78" s="13">
        <v>4699.1837499999965</v>
      </c>
      <c r="AA78" s="13">
        <f t="shared" si="8"/>
        <v>939.83674999999937</v>
      </c>
      <c r="AB78" s="13"/>
      <c r="AC78" s="15">
        <v>6905.0107000000025</v>
      </c>
      <c r="AD78" s="12">
        <f t="shared" si="10"/>
        <v>1381.0021400000005</v>
      </c>
      <c r="AE78" s="16">
        <f t="shared" si="11"/>
        <v>70169.894192000007</v>
      </c>
    </row>
    <row r="79" spans="1:31" x14ac:dyDescent="0.25">
      <c r="A79" s="18">
        <v>45901</v>
      </c>
      <c r="B79" s="19">
        <v>175</v>
      </c>
      <c r="C79" s="21">
        <v>0</v>
      </c>
      <c r="D79" s="13"/>
      <c r="E79" s="12">
        <v>0</v>
      </c>
      <c r="F79" s="12">
        <f t="shared" si="1"/>
        <v>0</v>
      </c>
      <c r="G79" s="12"/>
      <c r="H79" s="13">
        <v>0</v>
      </c>
      <c r="I79" s="13">
        <f t="shared" si="2"/>
        <v>0</v>
      </c>
      <c r="J79" s="13"/>
      <c r="K79" s="12">
        <v>0</v>
      </c>
      <c r="L79" s="12">
        <f t="shared" si="3"/>
        <v>0</v>
      </c>
      <c r="M79" s="12"/>
      <c r="N79" s="13">
        <v>0</v>
      </c>
      <c r="O79" s="13">
        <f t="shared" si="4"/>
        <v>0</v>
      </c>
      <c r="P79" s="13"/>
      <c r="Q79" s="12">
        <v>0</v>
      </c>
      <c r="R79" s="12">
        <f t="shared" si="5"/>
        <v>0</v>
      </c>
      <c r="S79" s="12"/>
      <c r="T79" s="13">
        <v>0</v>
      </c>
      <c r="U79" s="13">
        <f t="shared" si="6"/>
        <v>0</v>
      </c>
      <c r="V79" s="13"/>
      <c r="W79" s="12">
        <v>0</v>
      </c>
      <c r="X79" s="12">
        <f t="shared" si="7"/>
        <v>0</v>
      </c>
      <c r="Y79" s="12"/>
      <c r="Z79" s="13">
        <v>0</v>
      </c>
      <c r="AA79" s="13">
        <f t="shared" si="8"/>
        <v>0</v>
      </c>
      <c r="AB79" s="13"/>
      <c r="AC79" s="15">
        <v>41.249650000000003</v>
      </c>
      <c r="AD79" s="12">
        <f t="shared" si="10"/>
        <v>8.2499300000000009</v>
      </c>
      <c r="AE79" s="16">
        <f t="shared" si="11"/>
        <v>49.499580000000002</v>
      </c>
    </row>
    <row r="80" spans="1:31" x14ac:dyDescent="0.25">
      <c r="A80" s="18">
        <v>45838</v>
      </c>
      <c r="B80" s="19">
        <v>178</v>
      </c>
      <c r="C80" s="21"/>
      <c r="D80" s="13"/>
      <c r="E80" s="12">
        <v>0</v>
      </c>
      <c r="F80" s="12">
        <f t="shared" si="1"/>
        <v>0</v>
      </c>
      <c r="G80" s="12"/>
      <c r="H80" s="13">
        <v>0</v>
      </c>
      <c r="I80" s="13">
        <f t="shared" si="2"/>
        <v>0</v>
      </c>
      <c r="J80" s="13"/>
      <c r="K80" s="12">
        <v>0</v>
      </c>
      <c r="L80" s="12">
        <f t="shared" si="3"/>
        <v>0</v>
      </c>
      <c r="M80" s="12"/>
      <c r="N80" s="13">
        <v>0</v>
      </c>
      <c r="O80" s="13">
        <f t="shared" si="4"/>
        <v>0</v>
      </c>
      <c r="P80" s="13"/>
      <c r="Q80" s="12">
        <v>420</v>
      </c>
      <c r="R80" s="12">
        <f t="shared" si="5"/>
        <v>84</v>
      </c>
      <c r="S80" s="12">
        <v>1632.34</v>
      </c>
      <c r="T80" s="13">
        <v>943.02224000000001</v>
      </c>
      <c r="U80" s="13">
        <f t="shared" si="6"/>
        <v>188.60444800000002</v>
      </c>
      <c r="V80" s="13"/>
      <c r="W80" s="12">
        <v>1023.1600999999999</v>
      </c>
      <c r="X80" s="12">
        <f t="shared" si="7"/>
        <v>204.63202000000001</v>
      </c>
      <c r="Y80" s="12">
        <v>1357.74</v>
      </c>
      <c r="Z80" s="13">
        <v>1174.72865</v>
      </c>
      <c r="AA80" s="13">
        <f t="shared" si="8"/>
        <v>234.94573000000003</v>
      </c>
      <c r="AB80" s="13">
        <v>1305.46</v>
      </c>
      <c r="AC80" s="15">
        <v>494.84555</v>
      </c>
      <c r="AD80" s="12">
        <f t="shared" si="10"/>
        <v>98.969110000000001</v>
      </c>
      <c r="AE80" s="16">
        <f t="shared" si="11"/>
        <v>571.36784799999987</v>
      </c>
    </row>
    <row r="81" spans="1:31" x14ac:dyDescent="0.25">
      <c r="A81" s="18">
        <v>45655</v>
      </c>
      <c r="B81" s="19">
        <v>181</v>
      </c>
      <c r="C81" s="21">
        <v>0</v>
      </c>
      <c r="D81" s="13">
        <v>6204</v>
      </c>
      <c r="E81" s="12">
        <v>5931.8343999999906</v>
      </c>
      <c r="F81" s="12">
        <f t="shared" si="1"/>
        <v>1186.3668799999982</v>
      </c>
      <c r="G81" s="12">
        <v>6866.4</v>
      </c>
      <c r="H81" s="13">
        <v>5944.4674400000113</v>
      </c>
      <c r="I81" s="13">
        <f t="shared" si="2"/>
        <v>1188.8934880000022</v>
      </c>
      <c r="J81" s="13">
        <v>3451.45</v>
      </c>
      <c r="K81" s="12">
        <v>3548.5291199999619</v>
      </c>
      <c r="L81" s="12">
        <f t="shared" si="3"/>
        <v>709.70582399999239</v>
      </c>
      <c r="M81" s="12"/>
      <c r="N81" s="13">
        <v>3862.5575200000731</v>
      </c>
      <c r="O81" s="13">
        <f t="shared" si="4"/>
        <v>772.51150400001461</v>
      </c>
      <c r="P81" s="13">
        <v>9885.93</v>
      </c>
      <c r="Q81" s="12">
        <v>4517.3028799999265</v>
      </c>
      <c r="R81" s="12">
        <f t="shared" si="5"/>
        <v>903.46057599998539</v>
      </c>
      <c r="S81" s="12">
        <v>3408.14</v>
      </c>
      <c r="T81" s="13">
        <v>2198.1988800000076</v>
      </c>
      <c r="U81" s="13">
        <f t="shared" si="6"/>
        <v>439.63977600000158</v>
      </c>
      <c r="V81" s="13">
        <v>3817</v>
      </c>
      <c r="W81" s="12">
        <v>3174.7684000000163</v>
      </c>
      <c r="X81" s="12">
        <f t="shared" si="7"/>
        <v>634.95368000000326</v>
      </c>
      <c r="Y81" s="12">
        <v>3213.78</v>
      </c>
      <c r="Z81" s="13">
        <v>3659.7941999999757</v>
      </c>
      <c r="AA81" s="13">
        <f t="shared" si="8"/>
        <v>731.95883999999523</v>
      </c>
      <c r="AB81" s="13">
        <v>4769.9399999999996</v>
      </c>
      <c r="AC81" s="15">
        <v>4078.0522000000242</v>
      </c>
      <c r="AD81" s="12">
        <f t="shared" si="10"/>
        <v>815.61044000000493</v>
      </c>
      <c r="AE81" s="16">
        <f t="shared" si="11"/>
        <v>2681.9660479999852</v>
      </c>
    </row>
    <row r="82" spans="1:31" x14ac:dyDescent="0.25">
      <c r="A82" s="18">
        <v>45858</v>
      </c>
      <c r="B82" s="19">
        <v>182</v>
      </c>
      <c r="C82" s="21">
        <v>0</v>
      </c>
      <c r="D82" s="13"/>
      <c r="E82" s="12">
        <v>0</v>
      </c>
      <c r="F82" s="12">
        <f t="shared" si="1"/>
        <v>0</v>
      </c>
      <c r="G82" s="12"/>
      <c r="H82" s="13">
        <v>0</v>
      </c>
      <c r="I82" s="13">
        <f t="shared" si="2"/>
        <v>0</v>
      </c>
      <c r="J82" s="13"/>
      <c r="K82" s="12">
        <v>0</v>
      </c>
      <c r="L82" s="12">
        <f t="shared" si="3"/>
        <v>0</v>
      </c>
      <c r="M82" s="12"/>
      <c r="N82" s="13">
        <v>0</v>
      </c>
      <c r="O82" s="13">
        <f t="shared" si="4"/>
        <v>0</v>
      </c>
      <c r="P82" s="13"/>
      <c r="Q82" s="12">
        <v>0</v>
      </c>
      <c r="R82" s="12">
        <f t="shared" si="5"/>
        <v>0</v>
      </c>
      <c r="S82" s="12"/>
      <c r="T82" s="13">
        <v>0</v>
      </c>
      <c r="U82" s="13">
        <f t="shared" si="6"/>
        <v>0</v>
      </c>
      <c r="V82" s="13"/>
      <c r="W82" s="12">
        <v>179.8244</v>
      </c>
      <c r="X82" s="12">
        <f t="shared" si="7"/>
        <v>35.964880000000001</v>
      </c>
      <c r="Y82" s="12"/>
      <c r="Z82" s="13">
        <v>584.57245</v>
      </c>
      <c r="AA82" s="13">
        <f t="shared" si="8"/>
        <v>116.91449</v>
      </c>
      <c r="AB82" s="13"/>
      <c r="AC82" s="15">
        <v>188.94185000000002</v>
      </c>
      <c r="AD82" s="12">
        <f t="shared" si="10"/>
        <v>37.788370000000008</v>
      </c>
      <c r="AE82" s="16">
        <f t="shared" si="11"/>
        <v>1144.0064399999999</v>
      </c>
    </row>
    <row r="83" spans="1:31" x14ac:dyDescent="0.25">
      <c r="A83" s="18" t="s">
        <v>58</v>
      </c>
      <c r="B83" s="19">
        <v>184.185</v>
      </c>
      <c r="C83" s="21">
        <v>0</v>
      </c>
      <c r="D83" s="13"/>
      <c r="E83" s="12"/>
      <c r="F83" s="12"/>
      <c r="G83" s="12"/>
      <c r="H83" s="13"/>
      <c r="I83" s="13"/>
      <c r="J83" s="13"/>
      <c r="K83" s="12"/>
      <c r="L83" s="12"/>
      <c r="M83" s="12"/>
      <c r="N83" s="13"/>
      <c r="O83" s="13"/>
      <c r="P83" s="13"/>
      <c r="Q83" s="12"/>
      <c r="R83" s="12"/>
      <c r="S83" s="12"/>
      <c r="T83" s="13"/>
      <c r="U83" s="13"/>
      <c r="V83" s="13"/>
      <c r="W83" s="12"/>
      <c r="X83" s="12"/>
      <c r="Y83" s="12"/>
      <c r="Z83" s="13"/>
      <c r="AA83" s="13"/>
      <c r="AB83" s="13"/>
      <c r="AC83" s="15">
        <v>0</v>
      </c>
      <c r="AD83" s="12">
        <f t="shared" si="10"/>
        <v>0</v>
      </c>
      <c r="AE83" s="16">
        <f t="shared" si="11"/>
        <v>0</v>
      </c>
    </row>
    <row r="84" spans="1:31" x14ac:dyDescent="0.25">
      <c r="A84" s="18">
        <v>45773</v>
      </c>
      <c r="B84" s="19">
        <v>186</v>
      </c>
      <c r="C84" s="21">
        <v>0</v>
      </c>
      <c r="D84" s="13"/>
      <c r="E84" s="12">
        <v>0</v>
      </c>
      <c r="F84" s="12">
        <f t="shared" si="1"/>
        <v>0</v>
      </c>
      <c r="G84" s="12"/>
      <c r="H84" s="13">
        <v>0</v>
      </c>
      <c r="I84" s="13">
        <f t="shared" si="2"/>
        <v>0</v>
      </c>
      <c r="J84" s="13"/>
      <c r="K84" s="12">
        <v>0</v>
      </c>
      <c r="L84" s="12">
        <f t="shared" si="3"/>
        <v>0</v>
      </c>
      <c r="M84" s="12"/>
      <c r="N84" s="13">
        <v>163.45524</v>
      </c>
      <c r="O84" s="13">
        <f t="shared" si="4"/>
        <v>32.691048000000002</v>
      </c>
      <c r="P84" s="13"/>
      <c r="Q84" s="12">
        <v>1128.7509600000001</v>
      </c>
      <c r="R84" s="12">
        <f t="shared" si="5"/>
        <v>225.75019200000003</v>
      </c>
      <c r="S84" s="12"/>
      <c r="T84" s="13">
        <v>1434.3561199999999</v>
      </c>
      <c r="U84" s="13">
        <f t="shared" si="6"/>
        <v>286.87122399999998</v>
      </c>
      <c r="V84" s="13"/>
      <c r="W84" s="12">
        <v>1500.6479000000002</v>
      </c>
      <c r="X84" s="12">
        <f t="shared" si="7"/>
        <v>300.12958000000003</v>
      </c>
      <c r="Y84" s="12"/>
      <c r="Z84" s="13">
        <v>1893.1348000000003</v>
      </c>
      <c r="AA84" s="13">
        <f t="shared" si="8"/>
        <v>378.62696000000005</v>
      </c>
      <c r="AB84" s="13"/>
      <c r="AC84" s="15">
        <v>3260.1556499999997</v>
      </c>
      <c r="AD84" s="12">
        <f t="shared" si="10"/>
        <v>652.03112999999996</v>
      </c>
      <c r="AE84" s="16">
        <f t="shared" si="11"/>
        <v>11256.600803999998</v>
      </c>
    </row>
    <row r="85" spans="1:31" x14ac:dyDescent="0.25">
      <c r="A85" s="18">
        <v>45718</v>
      </c>
      <c r="B85" s="19" t="s">
        <v>59</v>
      </c>
      <c r="C85" s="21">
        <v>0</v>
      </c>
      <c r="D85" s="13"/>
      <c r="E85" s="12">
        <v>0</v>
      </c>
      <c r="F85" s="12">
        <f t="shared" si="1"/>
        <v>0</v>
      </c>
      <c r="G85" s="12"/>
      <c r="H85" s="13">
        <v>0</v>
      </c>
      <c r="I85" s="13">
        <f t="shared" si="2"/>
        <v>0</v>
      </c>
      <c r="J85" s="13"/>
      <c r="K85" s="12">
        <v>127.71188000000069</v>
      </c>
      <c r="L85" s="12">
        <f t="shared" si="3"/>
        <v>25.542376000000139</v>
      </c>
      <c r="M85" s="12"/>
      <c r="N85" s="13">
        <v>258.41627999999929</v>
      </c>
      <c r="O85" s="13">
        <f t="shared" si="4"/>
        <v>51.683255999999858</v>
      </c>
      <c r="P85" s="13"/>
      <c r="Q85" s="12">
        <v>676.09239999999988</v>
      </c>
      <c r="R85" s="12">
        <f t="shared" si="5"/>
        <v>135.21847999999997</v>
      </c>
      <c r="S85" s="12"/>
      <c r="T85" s="13">
        <v>1136.0623200000014</v>
      </c>
      <c r="U85" s="13">
        <f t="shared" si="6"/>
        <v>227.2124640000003</v>
      </c>
      <c r="V85" s="13"/>
      <c r="W85" s="12">
        <v>1218.2628</v>
      </c>
      <c r="X85" s="12">
        <f t="shared" si="7"/>
        <v>243.65255999999999</v>
      </c>
      <c r="Y85" s="12"/>
      <c r="Z85" s="13">
        <v>1222.5187500000002</v>
      </c>
      <c r="AA85" s="13">
        <f t="shared" si="8"/>
        <v>244.50375000000005</v>
      </c>
      <c r="AB85" s="13"/>
      <c r="AC85" s="15">
        <v>271.0096499999994</v>
      </c>
      <c r="AD85" s="12">
        <f t="shared" si="10"/>
        <v>54.201929999999884</v>
      </c>
      <c r="AE85" s="16">
        <f t="shared" si="11"/>
        <v>5892.0888960000002</v>
      </c>
    </row>
    <row r="86" spans="1:31" x14ac:dyDescent="0.25">
      <c r="A86" s="18">
        <v>45658</v>
      </c>
      <c r="B86" s="19">
        <v>188</v>
      </c>
      <c r="C86" s="21">
        <v>0</v>
      </c>
      <c r="D86" s="13"/>
      <c r="E86" s="12">
        <v>0</v>
      </c>
      <c r="F86" s="12">
        <f t="shared" si="1"/>
        <v>0</v>
      </c>
      <c r="G86" s="12"/>
      <c r="H86" s="13">
        <v>6.0225200000000001</v>
      </c>
      <c r="I86" s="13">
        <f t="shared" si="2"/>
        <v>1.204504</v>
      </c>
      <c r="J86" s="13">
        <v>15</v>
      </c>
      <c r="K86" s="12">
        <v>23.581399999999999</v>
      </c>
      <c r="L86" s="12">
        <f t="shared" si="3"/>
        <v>4.7162800000000002</v>
      </c>
      <c r="M86" s="12"/>
      <c r="N86" s="13">
        <v>9.3383600000000015</v>
      </c>
      <c r="O86" s="13">
        <f t="shared" si="4"/>
        <v>1.8676720000000004</v>
      </c>
      <c r="P86" s="13"/>
      <c r="Q86" s="12">
        <v>18.438079999999999</v>
      </c>
      <c r="R86" s="12">
        <f t="shared" si="5"/>
        <v>3.6876160000000002</v>
      </c>
      <c r="S86" s="12"/>
      <c r="T86" s="13">
        <v>21.251520000000003</v>
      </c>
      <c r="U86" s="13">
        <f t="shared" si="6"/>
        <v>4.2503040000000007</v>
      </c>
      <c r="V86" s="13"/>
      <c r="W86" s="12">
        <v>48.038500000000006</v>
      </c>
      <c r="X86" s="12">
        <f t="shared" si="7"/>
        <v>9.6077000000000012</v>
      </c>
      <c r="Y86" s="12"/>
      <c r="Z86" s="13">
        <v>52.703499999999991</v>
      </c>
      <c r="AA86" s="13">
        <f t="shared" si="8"/>
        <v>10.540699999999999</v>
      </c>
      <c r="AB86" s="13"/>
      <c r="AC86" s="15">
        <v>29.993250000000003</v>
      </c>
      <c r="AD86" s="12">
        <f t="shared" si="10"/>
        <v>5.9986500000000014</v>
      </c>
      <c r="AE86" s="16">
        <f t="shared" si="11"/>
        <v>236.24055599999997</v>
      </c>
    </row>
    <row r="87" spans="1:31" x14ac:dyDescent="0.25">
      <c r="A87" s="18">
        <v>45727</v>
      </c>
      <c r="B87" s="19">
        <v>189</v>
      </c>
      <c r="C87" s="21">
        <v>0</v>
      </c>
      <c r="D87" s="13"/>
      <c r="E87" s="12">
        <v>0</v>
      </c>
      <c r="F87" s="12">
        <f t="shared" si="1"/>
        <v>0</v>
      </c>
      <c r="G87" s="12"/>
      <c r="H87" s="13">
        <v>586.44764000000009</v>
      </c>
      <c r="I87" s="13">
        <f t="shared" si="2"/>
        <v>117.28952800000002</v>
      </c>
      <c r="J87" s="13"/>
      <c r="K87" s="12">
        <v>2784.9444400000002</v>
      </c>
      <c r="L87" s="12">
        <f t="shared" si="3"/>
        <v>556.98888800000009</v>
      </c>
      <c r="M87" s="12">
        <v>4469</v>
      </c>
      <c r="N87" s="13">
        <v>3183.5826400000001</v>
      </c>
      <c r="O87" s="13">
        <f t="shared" si="4"/>
        <v>636.71652800000004</v>
      </c>
      <c r="P87" s="13">
        <v>3260</v>
      </c>
      <c r="Q87" s="12">
        <v>2986.3151600000001</v>
      </c>
      <c r="R87" s="12">
        <f t="shared" si="5"/>
        <v>597.26303200000007</v>
      </c>
      <c r="S87" s="12">
        <v>3890</v>
      </c>
      <c r="T87" s="13">
        <v>1993.0452800000007</v>
      </c>
      <c r="U87" s="13">
        <f t="shared" si="6"/>
        <v>398.60905600000018</v>
      </c>
      <c r="V87" s="13">
        <v>718</v>
      </c>
      <c r="W87" s="12">
        <v>2617.3566499999997</v>
      </c>
      <c r="X87" s="12">
        <f t="shared" si="7"/>
        <v>523.47132999999997</v>
      </c>
      <c r="Y87" s="12">
        <v>4704</v>
      </c>
      <c r="Z87" s="13">
        <v>2842.3098999999984</v>
      </c>
      <c r="AA87" s="13">
        <f t="shared" si="8"/>
        <v>568.4619799999997</v>
      </c>
      <c r="AB87" s="13"/>
      <c r="AC87" s="15">
        <v>3315.5689500000017</v>
      </c>
      <c r="AD87" s="12">
        <f t="shared" si="10"/>
        <v>663.11379000000034</v>
      </c>
      <c r="AE87" s="16">
        <f t="shared" si="11"/>
        <v>7330.484792000002</v>
      </c>
    </row>
    <row r="88" spans="1:31" x14ac:dyDescent="0.25">
      <c r="A88" s="18">
        <v>45890</v>
      </c>
      <c r="B88" s="19">
        <v>191</v>
      </c>
      <c r="C88" s="21">
        <v>0</v>
      </c>
      <c r="D88" s="13"/>
      <c r="E88" s="12">
        <v>0</v>
      </c>
      <c r="F88" s="12">
        <f t="shared" si="1"/>
        <v>0</v>
      </c>
      <c r="G88" s="12"/>
      <c r="H88" s="13">
        <v>0</v>
      </c>
      <c r="I88" s="13">
        <f t="shared" si="2"/>
        <v>0</v>
      </c>
      <c r="J88" s="13"/>
      <c r="K88" s="12">
        <v>0</v>
      </c>
      <c r="L88" s="12">
        <f t="shared" si="3"/>
        <v>0</v>
      </c>
      <c r="M88" s="12"/>
      <c r="N88" s="13">
        <v>0</v>
      </c>
      <c r="O88" s="13">
        <f t="shared" si="4"/>
        <v>0</v>
      </c>
      <c r="P88" s="13"/>
      <c r="Q88" s="12">
        <v>0</v>
      </c>
      <c r="R88" s="12">
        <f t="shared" si="5"/>
        <v>0</v>
      </c>
      <c r="S88" s="12"/>
      <c r="T88" s="13">
        <v>0</v>
      </c>
      <c r="U88" s="13">
        <f t="shared" si="6"/>
        <v>0</v>
      </c>
      <c r="V88" s="13"/>
      <c r="W88" s="12">
        <v>0</v>
      </c>
      <c r="X88" s="12">
        <f t="shared" si="7"/>
        <v>0</v>
      </c>
      <c r="Y88" s="12"/>
      <c r="Z88" s="13">
        <v>179.18105</v>
      </c>
      <c r="AA88" s="13">
        <f t="shared" si="8"/>
        <v>35.836210000000001</v>
      </c>
      <c r="AB88" s="13"/>
      <c r="AC88" s="15">
        <v>390.46589999999992</v>
      </c>
      <c r="AD88" s="12">
        <f t="shared" si="10"/>
        <v>78.09317999999999</v>
      </c>
      <c r="AE88" s="16">
        <f t="shared" si="11"/>
        <v>683.57633999999985</v>
      </c>
    </row>
    <row r="89" spans="1:31" x14ac:dyDescent="0.25">
      <c r="A89" s="18">
        <v>45748</v>
      </c>
      <c r="B89" s="19">
        <v>192</v>
      </c>
      <c r="C89" s="21">
        <v>0</v>
      </c>
      <c r="D89" s="13"/>
      <c r="E89" s="12">
        <v>0</v>
      </c>
      <c r="F89" s="12">
        <f t="shared" si="1"/>
        <v>0</v>
      </c>
      <c r="G89" s="12"/>
      <c r="H89" s="13">
        <v>0</v>
      </c>
      <c r="I89" s="13">
        <f t="shared" si="2"/>
        <v>0</v>
      </c>
      <c r="J89" s="13"/>
      <c r="K89" s="12">
        <v>0</v>
      </c>
      <c r="L89" s="12">
        <f t="shared" si="3"/>
        <v>0</v>
      </c>
      <c r="M89" s="12"/>
      <c r="N89" s="13">
        <v>0</v>
      </c>
      <c r="O89" s="13">
        <f t="shared" si="4"/>
        <v>0</v>
      </c>
      <c r="P89" s="13"/>
      <c r="Q89" s="12">
        <v>659.83608000000004</v>
      </c>
      <c r="R89" s="12">
        <f t="shared" si="5"/>
        <v>131.96721600000001</v>
      </c>
      <c r="S89" s="12"/>
      <c r="T89" s="13">
        <v>954.12160000000006</v>
      </c>
      <c r="U89" s="13">
        <f t="shared" si="6"/>
        <v>190.82432000000003</v>
      </c>
      <c r="V89" s="13"/>
      <c r="W89" s="12">
        <v>1127.5410000000002</v>
      </c>
      <c r="X89" s="12">
        <f t="shared" si="7"/>
        <v>225.50820000000004</v>
      </c>
      <c r="Y89" s="12"/>
      <c r="Z89" s="13">
        <v>1533.5578999999998</v>
      </c>
      <c r="AA89" s="13">
        <f t="shared" si="8"/>
        <v>306.71157999999997</v>
      </c>
      <c r="AB89" s="13"/>
      <c r="AC89" s="15">
        <v>1140.6262999999999</v>
      </c>
      <c r="AD89" s="12">
        <f t="shared" si="10"/>
        <v>228.12526</v>
      </c>
      <c r="AE89" s="16">
        <f t="shared" si="11"/>
        <v>6498.8194560000002</v>
      </c>
    </row>
    <row r="90" spans="1:31" x14ac:dyDescent="0.25">
      <c r="A90" s="18">
        <v>45658</v>
      </c>
      <c r="B90" s="19">
        <v>193</v>
      </c>
      <c r="C90" s="21">
        <v>0</v>
      </c>
      <c r="D90" s="13">
        <v>1053</v>
      </c>
      <c r="E90" s="12">
        <v>892.11795999999993</v>
      </c>
      <c r="F90" s="12">
        <f t="shared" ref="F90:F156" si="12">E90*20%</f>
        <v>178.42359199999999</v>
      </c>
      <c r="G90" s="12">
        <v>1053</v>
      </c>
      <c r="H90" s="13">
        <v>3.65495999999996</v>
      </c>
      <c r="I90" s="13">
        <f t="shared" ref="I90:I156" si="13">H90*20%</f>
        <v>0.73099199999999209</v>
      </c>
      <c r="J90" s="13"/>
      <c r="K90" s="12">
        <v>696.55248000000006</v>
      </c>
      <c r="L90" s="12">
        <f t="shared" ref="L90:L156" si="14">K90*20%</f>
        <v>139.31049600000003</v>
      </c>
      <c r="M90" s="12">
        <v>1053</v>
      </c>
      <c r="N90" s="13">
        <v>368.57319999999999</v>
      </c>
      <c r="O90" s="13">
        <f t="shared" ref="O90:O156" si="15">N90*20%</f>
        <v>73.714640000000003</v>
      </c>
      <c r="P90" s="13">
        <v>1404</v>
      </c>
      <c r="Q90" s="12">
        <v>1469.4634800000003</v>
      </c>
      <c r="R90" s="12">
        <f t="shared" ref="R90:R156" si="16">Q90*20%</f>
        <v>293.89269600000006</v>
      </c>
      <c r="S90" s="12">
        <v>3510</v>
      </c>
      <c r="T90" s="13">
        <v>2843.9231199999995</v>
      </c>
      <c r="U90" s="13">
        <f t="shared" ref="U90:U156" si="17">T90*20%</f>
        <v>568.78462399999989</v>
      </c>
      <c r="V90" s="13">
        <v>2768.5</v>
      </c>
      <c r="W90" s="12">
        <v>2339.7707500000006</v>
      </c>
      <c r="X90" s="12">
        <f t="shared" ref="X90:X156" si="18">W90*20%</f>
        <v>467.95415000000014</v>
      </c>
      <c r="Y90" s="12">
        <v>1582</v>
      </c>
      <c r="Z90" s="13">
        <v>1634.4979999999991</v>
      </c>
      <c r="AA90" s="13">
        <f t="shared" ref="AA90:AA156" si="19">Z90*20%</f>
        <v>326.89959999999985</v>
      </c>
      <c r="AB90" s="13">
        <v>871</v>
      </c>
      <c r="AC90" s="15">
        <v>814.35625000000027</v>
      </c>
      <c r="AD90" s="12">
        <f t="shared" si="10"/>
        <v>162.87125000000006</v>
      </c>
      <c r="AE90" s="22">
        <f t="shared" si="11"/>
        <v>-19.007760000000388</v>
      </c>
    </row>
    <row r="91" spans="1:31" x14ac:dyDescent="0.25">
      <c r="A91" s="18">
        <v>45688</v>
      </c>
      <c r="B91" s="19">
        <v>197</v>
      </c>
      <c r="C91" s="21">
        <v>0</v>
      </c>
      <c r="D91" s="13"/>
      <c r="E91" s="12">
        <v>4.4659199999982047</v>
      </c>
      <c r="F91" s="12">
        <f t="shared" si="12"/>
        <v>0.89318399999964093</v>
      </c>
      <c r="G91" s="12"/>
      <c r="H91" s="13">
        <v>3.8453200000026486</v>
      </c>
      <c r="I91" s="13">
        <f t="shared" si="13"/>
        <v>0.76906400000052977</v>
      </c>
      <c r="J91" s="13"/>
      <c r="K91" s="12">
        <v>5.5841999999970451</v>
      </c>
      <c r="L91" s="12">
        <f t="shared" si="14"/>
        <v>1.116839999999409</v>
      </c>
      <c r="M91" s="12"/>
      <c r="N91" s="13">
        <v>1321.9986400000014</v>
      </c>
      <c r="O91" s="13">
        <f t="shared" si="15"/>
        <v>264.39972800000027</v>
      </c>
      <c r="P91" s="13"/>
      <c r="Q91" s="12">
        <v>1754.8377999999993</v>
      </c>
      <c r="R91" s="12">
        <f t="shared" si="16"/>
        <v>350.96755999999988</v>
      </c>
      <c r="S91" s="12"/>
      <c r="T91" s="13">
        <v>1771.6325200000008</v>
      </c>
      <c r="U91" s="13">
        <f t="shared" si="17"/>
        <v>354.32650400000017</v>
      </c>
      <c r="V91" s="13"/>
      <c r="W91" s="12">
        <v>2092.4738500000003</v>
      </c>
      <c r="X91" s="12">
        <f t="shared" si="18"/>
        <v>418.49477000000007</v>
      </c>
      <c r="Y91" s="12"/>
      <c r="Z91" s="13">
        <v>2349.6950499999989</v>
      </c>
      <c r="AA91" s="13">
        <f t="shared" si="19"/>
        <v>469.93900999999983</v>
      </c>
      <c r="AB91" s="13"/>
      <c r="AC91" s="15">
        <v>1745.5322000000017</v>
      </c>
      <c r="AD91" s="12">
        <f t="shared" si="10"/>
        <v>349.10644000000036</v>
      </c>
      <c r="AE91" s="16">
        <f t="shared" si="11"/>
        <v>13260.078599999999</v>
      </c>
    </row>
    <row r="92" spans="1:31" x14ac:dyDescent="0.25">
      <c r="A92" s="18">
        <v>45668</v>
      </c>
      <c r="B92" s="19">
        <v>198</v>
      </c>
      <c r="C92" s="21">
        <v>0</v>
      </c>
      <c r="D92" s="13"/>
      <c r="E92" s="12">
        <v>6268.15</v>
      </c>
      <c r="F92" s="12">
        <f t="shared" si="12"/>
        <v>1253.6300000000001</v>
      </c>
      <c r="G92" s="12">
        <v>5446.9</v>
      </c>
      <c r="H92" s="13">
        <v>10485.636959999991</v>
      </c>
      <c r="I92" s="13">
        <f t="shared" si="13"/>
        <v>2097.1273919999981</v>
      </c>
      <c r="J92" s="13">
        <v>14414.5</v>
      </c>
      <c r="K92" s="12">
        <v>6641.492159999998</v>
      </c>
      <c r="L92" s="12">
        <f t="shared" si="14"/>
        <v>1328.2984319999996</v>
      </c>
      <c r="M92" s="12">
        <v>7968.34</v>
      </c>
      <c r="N92" s="13">
        <v>3312.4985199999996</v>
      </c>
      <c r="O92" s="13">
        <f t="shared" si="15"/>
        <v>662.49970399999995</v>
      </c>
      <c r="P92" s="13">
        <v>3973.01</v>
      </c>
      <c r="Q92" s="12">
        <v>3147.8315600000101</v>
      </c>
      <c r="R92" s="12">
        <f t="shared" si="16"/>
        <v>629.56631200000209</v>
      </c>
      <c r="S92" s="12">
        <v>3780.29</v>
      </c>
      <c r="T92" s="13">
        <v>1297.4956799999934</v>
      </c>
      <c r="U92" s="13">
        <f t="shared" si="17"/>
        <v>259.49913599999871</v>
      </c>
      <c r="V92" s="13">
        <v>1558.9</v>
      </c>
      <c r="W92" s="12">
        <v>1851.3057500000066</v>
      </c>
      <c r="X92" s="12">
        <f t="shared" si="18"/>
        <v>370.26115000000135</v>
      </c>
      <c r="Y92" s="12">
        <v>2810.52</v>
      </c>
      <c r="Z92" s="13">
        <v>1842.4707999999905</v>
      </c>
      <c r="AA92" s="13">
        <f t="shared" si="19"/>
        <v>368.49415999999815</v>
      </c>
      <c r="AB92" s="13">
        <v>1537.14</v>
      </c>
      <c r="AC92" s="15">
        <v>1535.8401000000081</v>
      </c>
      <c r="AD92" s="12">
        <f t="shared" si="10"/>
        <v>307.16802000000166</v>
      </c>
      <c r="AE92" s="16">
        <f t="shared" si="11"/>
        <v>2169.6658359999956</v>
      </c>
    </row>
    <row r="93" spans="1:31" x14ac:dyDescent="0.25">
      <c r="A93" s="18">
        <v>45731</v>
      </c>
      <c r="B93" s="19">
        <v>200</v>
      </c>
      <c r="C93" s="21">
        <v>0</v>
      </c>
      <c r="D93" s="13"/>
      <c r="E93" s="12">
        <v>0</v>
      </c>
      <c r="F93" s="12">
        <f t="shared" si="12"/>
        <v>0</v>
      </c>
      <c r="G93" s="12"/>
      <c r="H93" s="13">
        <v>0</v>
      </c>
      <c r="I93" s="13">
        <f t="shared" si="13"/>
        <v>0</v>
      </c>
      <c r="J93" s="13"/>
      <c r="K93" s="12">
        <v>430.62</v>
      </c>
      <c r="L93" s="12">
        <f t="shared" si="14"/>
        <v>86.124000000000009</v>
      </c>
      <c r="M93" s="12"/>
      <c r="N93" s="13">
        <v>247.06547999999998</v>
      </c>
      <c r="O93" s="13">
        <f t="shared" si="15"/>
        <v>49.413095999999996</v>
      </c>
      <c r="P93" s="13">
        <v>1190.97</v>
      </c>
      <c r="Q93" s="12">
        <v>701.96267999999986</v>
      </c>
      <c r="R93" s="12">
        <f t="shared" si="16"/>
        <v>140.39253599999998</v>
      </c>
      <c r="S93" s="12">
        <v>954.38</v>
      </c>
      <c r="T93" s="13">
        <v>208.62496000000002</v>
      </c>
      <c r="U93" s="13">
        <f t="shared" si="17"/>
        <v>41.724992000000007</v>
      </c>
      <c r="V93" s="13"/>
      <c r="W93" s="12">
        <v>379.36750000000001</v>
      </c>
      <c r="X93" s="12">
        <f t="shared" si="18"/>
        <v>75.873500000000007</v>
      </c>
      <c r="Y93" s="12">
        <v>733.02</v>
      </c>
      <c r="Z93" s="13">
        <v>221.61674999999991</v>
      </c>
      <c r="AA93" s="13">
        <f t="shared" si="19"/>
        <v>44.323349999999984</v>
      </c>
      <c r="AB93" s="13"/>
      <c r="AC93" s="15">
        <v>1455.3532500000006</v>
      </c>
      <c r="AD93" s="12">
        <f t="shared" si="10"/>
        <v>291.07065000000011</v>
      </c>
      <c r="AE93" s="16">
        <f t="shared" si="11"/>
        <v>1495.1627440000004</v>
      </c>
    </row>
    <row r="94" spans="1:31" x14ac:dyDescent="0.25">
      <c r="A94" s="18">
        <v>45714</v>
      </c>
      <c r="B94" s="19" t="s">
        <v>60</v>
      </c>
      <c r="C94" s="21">
        <v>0</v>
      </c>
      <c r="D94" s="13"/>
      <c r="E94" s="12">
        <v>0</v>
      </c>
      <c r="F94" s="12">
        <f t="shared" si="12"/>
        <v>0</v>
      </c>
      <c r="G94" s="12"/>
      <c r="H94" s="13">
        <v>0.71899999999999986</v>
      </c>
      <c r="I94" s="13">
        <f t="shared" si="13"/>
        <v>0.14379999999999998</v>
      </c>
      <c r="J94" s="13">
        <v>20</v>
      </c>
      <c r="K94" s="12">
        <v>8.7720000000000002</v>
      </c>
      <c r="L94" s="12">
        <f t="shared" si="14"/>
        <v>1.7544000000000002</v>
      </c>
      <c r="M94" s="12"/>
      <c r="N94" s="13">
        <v>84.651200000000017</v>
      </c>
      <c r="O94" s="13">
        <f t="shared" si="15"/>
        <v>16.930240000000005</v>
      </c>
      <c r="P94" s="13"/>
      <c r="Q94" s="12">
        <v>1311.7038400000001</v>
      </c>
      <c r="R94" s="12">
        <f t="shared" si="16"/>
        <v>262.34076800000003</v>
      </c>
      <c r="S94" s="12">
        <v>3419.56</v>
      </c>
      <c r="T94" s="13">
        <v>1680.1936400000002</v>
      </c>
      <c r="U94" s="13">
        <f t="shared" si="17"/>
        <v>336.03872800000005</v>
      </c>
      <c r="V94" s="13"/>
      <c r="W94" s="12">
        <v>1385.5328</v>
      </c>
      <c r="X94" s="12">
        <f t="shared" si="18"/>
        <v>277.10656</v>
      </c>
      <c r="Y94" s="12">
        <v>2603.2800000000002</v>
      </c>
      <c r="Z94" s="13">
        <v>3232.1857</v>
      </c>
      <c r="AA94" s="13">
        <f t="shared" si="19"/>
        <v>646.43714</v>
      </c>
      <c r="AB94" s="13">
        <v>3988.42</v>
      </c>
      <c r="AC94" s="15">
        <v>3339.9046500000004</v>
      </c>
      <c r="AD94" s="12">
        <f t="shared" si="10"/>
        <v>667.98093000000017</v>
      </c>
      <c r="AE94" s="16">
        <f t="shared" si="11"/>
        <v>3221.1353960000006</v>
      </c>
    </row>
    <row r="95" spans="1:31" x14ac:dyDescent="0.25">
      <c r="A95" s="18">
        <v>45658</v>
      </c>
      <c r="B95" s="19">
        <v>205</v>
      </c>
      <c r="C95" s="21">
        <v>0</v>
      </c>
      <c r="D95" s="13"/>
      <c r="E95" s="12">
        <v>0</v>
      </c>
      <c r="F95" s="12">
        <f t="shared" si="12"/>
        <v>0</v>
      </c>
      <c r="G95" s="12"/>
      <c r="H95" s="13">
        <v>0</v>
      </c>
      <c r="I95" s="13">
        <f t="shared" si="13"/>
        <v>0</v>
      </c>
      <c r="J95" s="13"/>
      <c r="K95" s="12">
        <v>0</v>
      </c>
      <c r="L95" s="12">
        <f t="shared" si="14"/>
        <v>0</v>
      </c>
      <c r="M95" s="12"/>
      <c r="N95" s="13">
        <v>69.765360000000001</v>
      </c>
      <c r="O95" s="13">
        <f t="shared" si="15"/>
        <v>13.953072000000001</v>
      </c>
      <c r="P95" s="13"/>
      <c r="Q95" s="12">
        <v>101.56904</v>
      </c>
      <c r="R95" s="12">
        <f t="shared" si="16"/>
        <v>20.313808000000002</v>
      </c>
      <c r="S95" s="12"/>
      <c r="T95" s="13">
        <v>98.578959999999981</v>
      </c>
      <c r="U95" s="13">
        <f t="shared" si="17"/>
        <v>19.715791999999997</v>
      </c>
      <c r="V95" s="13"/>
      <c r="W95" s="12">
        <v>715.07619999999997</v>
      </c>
      <c r="X95" s="12">
        <f t="shared" si="18"/>
        <v>143.01524000000001</v>
      </c>
      <c r="Y95" s="12"/>
      <c r="Z95" s="13">
        <v>893.7355500000001</v>
      </c>
      <c r="AA95" s="13">
        <f t="shared" si="19"/>
        <v>178.74711000000002</v>
      </c>
      <c r="AB95" s="13"/>
      <c r="AC95" s="15">
        <v>606.72589999999991</v>
      </c>
      <c r="AD95" s="12">
        <f t="shared" si="10"/>
        <v>121.34517999999998</v>
      </c>
      <c r="AE95" s="16">
        <f t="shared" si="11"/>
        <v>2982.5412120000001</v>
      </c>
    </row>
    <row r="96" spans="1:31" x14ac:dyDescent="0.25">
      <c r="A96" s="18">
        <v>45788</v>
      </c>
      <c r="B96" s="19">
        <v>206</v>
      </c>
      <c r="C96" s="21">
        <v>0</v>
      </c>
      <c r="D96" s="13"/>
      <c r="E96" s="12">
        <v>0</v>
      </c>
      <c r="F96" s="12">
        <f t="shared" si="12"/>
        <v>0</v>
      </c>
      <c r="G96" s="12"/>
      <c r="H96" s="13">
        <v>0</v>
      </c>
      <c r="I96" s="13">
        <f t="shared" si="13"/>
        <v>0</v>
      </c>
      <c r="J96" s="13"/>
      <c r="K96" s="12">
        <v>0</v>
      </c>
      <c r="L96" s="12">
        <f t="shared" si="14"/>
        <v>0</v>
      </c>
      <c r="M96" s="12"/>
      <c r="N96" s="13">
        <v>1405.9974400000001</v>
      </c>
      <c r="O96" s="13">
        <f t="shared" si="15"/>
        <v>281.19948800000003</v>
      </c>
      <c r="P96" s="13">
        <v>2050</v>
      </c>
      <c r="Q96" s="12">
        <v>1719.7308399999999</v>
      </c>
      <c r="R96" s="12">
        <f t="shared" si="16"/>
        <v>343.946168</v>
      </c>
      <c r="S96" s="12">
        <v>2445</v>
      </c>
      <c r="T96" s="13">
        <v>1019.2259200000001</v>
      </c>
      <c r="U96" s="13">
        <f t="shared" si="17"/>
        <v>203.84518400000002</v>
      </c>
      <c r="V96" s="13">
        <v>1443</v>
      </c>
      <c r="W96" s="12">
        <v>1103.3548499999997</v>
      </c>
      <c r="X96" s="12">
        <f t="shared" si="18"/>
        <v>220.67096999999995</v>
      </c>
      <c r="Y96" s="12">
        <v>1325</v>
      </c>
      <c r="Z96" s="13">
        <v>953.06224999999984</v>
      </c>
      <c r="AA96" s="13">
        <f t="shared" si="19"/>
        <v>190.61244999999997</v>
      </c>
      <c r="AB96" s="13">
        <v>1141</v>
      </c>
      <c r="AC96" s="15">
        <v>500.36240000000055</v>
      </c>
      <c r="AD96" s="12">
        <f t="shared" si="10"/>
        <v>100.07248000000011</v>
      </c>
      <c r="AE96" s="22">
        <f t="shared" si="11"/>
        <v>-361.91955999999988</v>
      </c>
    </row>
    <row r="97" spans="1:31" x14ac:dyDescent="0.25">
      <c r="A97" s="18">
        <v>45858</v>
      </c>
      <c r="B97" s="19">
        <v>209</v>
      </c>
      <c r="C97" s="21">
        <v>0</v>
      </c>
      <c r="D97" s="13"/>
      <c r="E97" s="12">
        <v>0</v>
      </c>
      <c r="F97" s="12">
        <f t="shared" si="12"/>
        <v>0</v>
      </c>
      <c r="G97" s="12"/>
      <c r="H97" s="13">
        <v>0</v>
      </c>
      <c r="I97" s="13">
        <f t="shared" si="13"/>
        <v>0</v>
      </c>
      <c r="J97" s="13"/>
      <c r="K97" s="12">
        <v>0</v>
      </c>
      <c r="L97" s="12">
        <f t="shared" si="14"/>
        <v>0</v>
      </c>
      <c r="M97" s="12"/>
      <c r="N97" s="13">
        <v>0</v>
      </c>
      <c r="O97" s="13">
        <f t="shared" si="15"/>
        <v>0</v>
      </c>
      <c r="P97" s="13"/>
      <c r="Q97" s="12">
        <v>0</v>
      </c>
      <c r="R97" s="12">
        <f t="shared" si="16"/>
        <v>0</v>
      </c>
      <c r="S97" s="12"/>
      <c r="T97" s="13">
        <v>0</v>
      </c>
      <c r="U97" s="13">
        <f t="shared" si="17"/>
        <v>0</v>
      </c>
      <c r="V97" s="13"/>
      <c r="W97" s="12">
        <v>91.358499999999992</v>
      </c>
      <c r="X97" s="12">
        <f t="shared" si="18"/>
        <v>18.271699999999999</v>
      </c>
      <c r="Y97" s="12"/>
      <c r="Z97" s="13">
        <v>307.74979999999999</v>
      </c>
      <c r="AA97" s="13">
        <f t="shared" si="19"/>
        <v>61.549959999999999</v>
      </c>
      <c r="AB97" s="13"/>
      <c r="AC97" s="15">
        <v>547.56279999999992</v>
      </c>
      <c r="AD97" s="12">
        <f t="shared" si="10"/>
        <v>109.51255999999999</v>
      </c>
      <c r="AE97" s="16">
        <f t="shared" si="11"/>
        <v>1136.0053199999998</v>
      </c>
    </row>
    <row r="98" spans="1:31" x14ac:dyDescent="0.25">
      <c r="A98" s="18">
        <v>45709</v>
      </c>
      <c r="B98" s="19">
        <v>210</v>
      </c>
      <c r="C98" s="21">
        <v>0</v>
      </c>
      <c r="D98" s="13"/>
      <c r="E98" s="12">
        <v>0</v>
      </c>
      <c r="F98" s="12">
        <f t="shared" si="12"/>
        <v>0</v>
      </c>
      <c r="G98" s="12"/>
      <c r="H98" s="13">
        <v>470.21843999999794</v>
      </c>
      <c r="I98" s="13">
        <f t="shared" si="13"/>
        <v>94.043687999999591</v>
      </c>
      <c r="J98" s="13"/>
      <c r="K98" s="12">
        <v>1682.7919200000056</v>
      </c>
      <c r="L98" s="12">
        <f t="shared" si="14"/>
        <v>336.55838400000113</v>
      </c>
      <c r="M98" s="12">
        <v>2041.82</v>
      </c>
      <c r="N98" s="13">
        <v>1359.4667199999985</v>
      </c>
      <c r="O98" s="13">
        <f t="shared" si="15"/>
        <v>271.89334399999973</v>
      </c>
      <c r="P98" s="13">
        <v>1548</v>
      </c>
      <c r="Q98" s="12">
        <v>1483.6389200000062</v>
      </c>
      <c r="R98" s="12">
        <f t="shared" si="16"/>
        <v>296.72778400000124</v>
      </c>
      <c r="S98" s="12">
        <v>1895.52</v>
      </c>
      <c r="T98" s="13">
        <v>1591.2593199999924</v>
      </c>
      <c r="U98" s="13">
        <f t="shared" si="17"/>
        <v>318.25186399999848</v>
      </c>
      <c r="V98" s="13">
        <v>1834.51</v>
      </c>
      <c r="W98" s="12">
        <v>1693.373100000008</v>
      </c>
      <c r="X98" s="12">
        <f t="shared" si="18"/>
        <v>338.6746200000016</v>
      </c>
      <c r="Y98" s="12">
        <v>1916.7</v>
      </c>
      <c r="Z98" s="13">
        <v>1939.3052499999944</v>
      </c>
      <c r="AA98" s="13">
        <f t="shared" si="19"/>
        <v>387.8610499999989</v>
      </c>
      <c r="AB98" s="13">
        <v>4583.82</v>
      </c>
      <c r="AC98" s="15">
        <v>1983.9304000000034</v>
      </c>
      <c r="AD98" s="12">
        <f t="shared" si="10"/>
        <v>396.78608000000071</v>
      </c>
      <c r="AE98" s="16">
        <f t="shared" si="11"/>
        <v>824.41088400000808</v>
      </c>
    </row>
    <row r="99" spans="1:31" x14ac:dyDescent="0.25">
      <c r="A99" s="18">
        <v>45874</v>
      </c>
      <c r="B99" s="19">
        <v>213</v>
      </c>
      <c r="C99" s="21">
        <v>0</v>
      </c>
      <c r="D99" s="13"/>
      <c r="E99" s="12">
        <v>0</v>
      </c>
      <c r="F99" s="12">
        <f t="shared" si="12"/>
        <v>0</v>
      </c>
      <c r="G99" s="12"/>
      <c r="H99" s="13">
        <v>0</v>
      </c>
      <c r="I99" s="13">
        <f t="shared" si="13"/>
        <v>0</v>
      </c>
      <c r="J99" s="13"/>
      <c r="K99" s="12">
        <v>0</v>
      </c>
      <c r="L99" s="12">
        <f t="shared" si="14"/>
        <v>0</v>
      </c>
      <c r="M99" s="12"/>
      <c r="N99" s="13">
        <v>0</v>
      </c>
      <c r="O99" s="13">
        <f t="shared" si="15"/>
        <v>0</v>
      </c>
      <c r="P99" s="13"/>
      <c r="Q99" s="12">
        <v>68.778919999999999</v>
      </c>
      <c r="R99" s="12">
        <f t="shared" si="16"/>
        <v>13.755784</v>
      </c>
      <c r="S99" s="12"/>
      <c r="T99" s="13">
        <v>66.252840000000006</v>
      </c>
      <c r="U99" s="13">
        <f t="shared" si="17"/>
        <v>13.250568000000001</v>
      </c>
      <c r="V99" s="13"/>
      <c r="W99" s="12">
        <v>865.26969999999994</v>
      </c>
      <c r="X99" s="12">
        <f t="shared" si="18"/>
        <v>173.05394000000001</v>
      </c>
      <c r="Y99" s="12">
        <v>1677</v>
      </c>
      <c r="Z99" s="13">
        <v>122.89094999999995</v>
      </c>
      <c r="AA99" s="13">
        <f t="shared" si="19"/>
        <v>24.578189999999992</v>
      </c>
      <c r="AB99" s="13"/>
      <c r="AC99" s="15">
        <v>65.178200000000103</v>
      </c>
      <c r="AD99" s="12">
        <f t="shared" si="10"/>
        <v>13.035640000000022</v>
      </c>
      <c r="AE99" s="22">
        <f t="shared" si="11"/>
        <v>-250.95526799999985</v>
      </c>
    </row>
    <row r="100" spans="1:31" x14ac:dyDescent="0.25">
      <c r="A100" s="18">
        <v>45658</v>
      </c>
      <c r="B100" s="19" t="s">
        <v>61</v>
      </c>
      <c r="C100" s="21">
        <v>0</v>
      </c>
      <c r="D100" s="13"/>
      <c r="E100" s="12">
        <v>2884.1146399999907</v>
      </c>
      <c r="F100" s="12">
        <f t="shared" si="12"/>
        <v>576.82292799999811</v>
      </c>
      <c r="G100" s="12">
        <v>2016</v>
      </c>
      <c r="H100" s="13">
        <v>3074.257600000004</v>
      </c>
      <c r="I100" s="13">
        <f t="shared" si="13"/>
        <v>614.85152000000085</v>
      </c>
      <c r="J100" s="13"/>
      <c r="K100" s="12">
        <v>3045.749440000006</v>
      </c>
      <c r="L100" s="12">
        <f t="shared" si="14"/>
        <v>609.14988800000117</v>
      </c>
      <c r="M100" s="12">
        <v>4345</v>
      </c>
      <c r="N100" s="13">
        <v>2580.3494400000013</v>
      </c>
      <c r="O100" s="13">
        <f t="shared" si="15"/>
        <v>516.06988800000033</v>
      </c>
      <c r="P100" s="13">
        <v>1986</v>
      </c>
      <c r="Q100" s="12">
        <v>1380.1969999999924</v>
      </c>
      <c r="R100" s="12">
        <f t="shared" si="16"/>
        <v>276.03939999999847</v>
      </c>
      <c r="S100" s="12"/>
      <c r="T100" s="13">
        <v>876.07804000000419</v>
      </c>
      <c r="U100" s="13">
        <f t="shared" si="17"/>
        <v>175.21560800000086</v>
      </c>
      <c r="V100" s="13">
        <v>2279</v>
      </c>
      <c r="W100" s="12">
        <v>1309.1308999999987</v>
      </c>
      <c r="X100" s="12">
        <f t="shared" si="18"/>
        <v>261.82617999999974</v>
      </c>
      <c r="Y100" s="12">
        <v>1340</v>
      </c>
      <c r="Z100" s="13">
        <v>966.17179999999985</v>
      </c>
      <c r="AA100" s="13">
        <f t="shared" si="19"/>
        <v>193.23435999999998</v>
      </c>
      <c r="AB100" s="13">
        <v>2003</v>
      </c>
      <c r="AC100" s="15">
        <v>1114.836999999995</v>
      </c>
      <c r="AD100" s="12">
        <f t="shared" si="10"/>
        <v>222.967399999999</v>
      </c>
      <c r="AE100" s="16">
        <f t="shared" si="11"/>
        <v>6708.0630319999927</v>
      </c>
    </row>
    <row r="101" spans="1:31" x14ac:dyDescent="0.25">
      <c r="A101" s="18">
        <v>45780</v>
      </c>
      <c r="B101" s="19" t="s">
        <v>62</v>
      </c>
      <c r="C101" s="21">
        <v>0</v>
      </c>
      <c r="D101" s="13"/>
      <c r="E101" s="12">
        <v>0</v>
      </c>
      <c r="F101" s="12">
        <f t="shared" si="12"/>
        <v>0</v>
      </c>
      <c r="G101" s="12"/>
      <c r="H101" s="13">
        <v>0</v>
      </c>
      <c r="I101" s="13">
        <f t="shared" si="13"/>
        <v>0</v>
      </c>
      <c r="J101" s="13"/>
      <c r="K101" s="12">
        <v>0</v>
      </c>
      <c r="L101" s="12">
        <f t="shared" si="14"/>
        <v>0</v>
      </c>
      <c r="M101" s="12"/>
      <c r="N101" s="13">
        <v>0</v>
      </c>
      <c r="O101" s="13">
        <f t="shared" si="15"/>
        <v>0</v>
      </c>
      <c r="P101" s="13"/>
      <c r="Q101" s="12">
        <v>851.44</v>
      </c>
      <c r="R101" s="12">
        <f t="shared" si="16"/>
        <v>170.28800000000001</v>
      </c>
      <c r="S101" s="12">
        <v>1796.59</v>
      </c>
      <c r="T101" s="13">
        <v>983.51080000000013</v>
      </c>
      <c r="U101" s="13">
        <f t="shared" si="17"/>
        <v>196.70216000000005</v>
      </c>
      <c r="V101" s="13"/>
      <c r="W101" s="12">
        <v>1048.9991500000001</v>
      </c>
      <c r="X101" s="12">
        <f t="shared" si="18"/>
        <v>209.79983000000004</v>
      </c>
      <c r="Y101" s="12">
        <v>1807</v>
      </c>
      <c r="Z101" s="13">
        <v>1209.7919999999992</v>
      </c>
      <c r="AA101" s="13">
        <f t="shared" si="19"/>
        <v>241.95839999999987</v>
      </c>
      <c r="AB101" s="13"/>
      <c r="AC101" s="15">
        <v>2187.7572500000006</v>
      </c>
      <c r="AD101" s="12">
        <f t="shared" si="10"/>
        <v>437.55145000000016</v>
      </c>
      <c r="AE101" s="16">
        <f t="shared" si="11"/>
        <v>3934.2090399999997</v>
      </c>
    </row>
    <row r="102" spans="1:31" x14ac:dyDescent="0.25">
      <c r="A102" s="18">
        <v>45658</v>
      </c>
      <c r="B102" s="19" t="s">
        <v>63</v>
      </c>
      <c r="C102" s="21">
        <v>0</v>
      </c>
      <c r="D102" s="13"/>
      <c r="E102" s="12">
        <v>4718.3505599999826</v>
      </c>
      <c r="F102" s="12">
        <f t="shared" si="12"/>
        <v>943.67011199999661</v>
      </c>
      <c r="G102" s="12">
        <v>5411.44</v>
      </c>
      <c r="H102" s="13">
        <v>4696.4092400000045</v>
      </c>
      <c r="I102" s="13">
        <f t="shared" si="13"/>
        <v>939.28184800000099</v>
      </c>
      <c r="J102" s="13">
        <v>5389.43</v>
      </c>
      <c r="K102" s="12">
        <v>4560.3417199999949</v>
      </c>
      <c r="L102" s="12">
        <f t="shared" si="14"/>
        <v>912.068343999999</v>
      </c>
      <c r="M102" s="12">
        <v>5232.82</v>
      </c>
      <c r="N102" s="13">
        <v>4577.6256400000166</v>
      </c>
      <c r="O102" s="13">
        <f t="shared" si="15"/>
        <v>915.52512800000341</v>
      </c>
      <c r="P102" s="13">
        <v>5238.01</v>
      </c>
      <c r="Q102" s="12">
        <v>4232.1959599999846</v>
      </c>
      <c r="R102" s="12">
        <f t="shared" si="16"/>
        <v>846.43919199999698</v>
      </c>
      <c r="S102" s="12">
        <v>8205.7199999999993</v>
      </c>
      <c r="T102" s="13">
        <v>3017.181599999999</v>
      </c>
      <c r="U102" s="13">
        <f t="shared" si="17"/>
        <v>603.4363199999998</v>
      </c>
      <c r="V102" s="13"/>
      <c r="W102" s="12">
        <v>3647.522950000005</v>
      </c>
      <c r="X102" s="12">
        <f t="shared" si="18"/>
        <v>729.50459000000103</v>
      </c>
      <c r="Y102" s="12">
        <v>4166.67</v>
      </c>
      <c r="Z102" s="13">
        <v>3451.3185000000103</v>
      </c>
      <c r="AA102" s="13">
        <f t="shared" si="19"/>
        <v>690.26370000000213</v>
      </c>
      <c r="AB102" s="13">
        <v>4166.67</v>
      </c>
      <c r="AC102" s="15">
        <v>4535.9721499999869</v>
      </c>
      <c r="AD102" s="12">
        <f t="shared" si="10"/>
        <v>907.1944299999974</v>
      </c>
      <c r="AE102" s="16">
        <f t="shared" si="11"/>
        <v>7113.5419839999831</v>
      </c>
    </row>
    <row r="103" spans="1:31" x14ac:dyDescent="0.25">
      <c r="A103" s="18">
        <v>45658</v>
      </c>
      <c r="B103" s="19" t="s">
        <v>64</v>
      </c>
      <c r="C103" s="21">
        <v>0</v>
      </c>
      <c r="D103" s="13"/>
      <c r="E103" s="12">
        <v>0</v>
      </c>
      <c r="F103" s="12">
        <f t="shared" si="12"/>
        <v>0</v>
      </c>
      <c r="G103" s="12"/>
      <c r="H103" s="13">
        <v>0</v>
      </c>
      <c r="I103" s="13">
        <f t="shared" si="13"/>
        <v>0</v>
      </c>
      <c r="J103" s="13"/>
      <c r="K103" s="12">
        <v>0</v>
      </c>
      <c r="L103" s="12">
        <f t="shared" si="14"/>
        <v>0</v>
      </c>
      <c r="M103" s="12"/>
      <c r="N103" s="13">
        <v>0</v>
      </c>
      <c r="O103" s="13">
        <f t="shared" si="15"/>
        <v>0</v>
      </c>
      <c r="P103" s="13"/>
      <c r="Q103" s="12">
        <v>0</v>
      </c>
      <c r="R103" s="12">
        <f t="shared" si="16"/>
        <v>0</v>
      </c>
      <c r="S103" s="12"/>
      <c r="T103" s="13">
        <v>2.37412</v>
      </c>
      <c r="U103" s="13">
        <f t="shared" si="17"/>
        <v>0.47482400000000002</v>
      </c>
      <c r="V103" s="13"/>
      <c r="W103" s="12">
        <v>9.139899999999999</v>
      </c>
      <c r="X103" s="12">
        <f t="shared" si="18"/>
        <v>1.8279799999999999</v>
      </c>
      <c r="Y103" s="12"/>
      <c r="Z103" s="13">
        <v>9.1781500000000023</v>
      </c>
      <c r="AA103" s="13">
        <f t="shared" si="19"/>
        <v>1.8356300000000005</v>
      </c>
      <c r="AB103" s="13"/>
      <c r="AC103" s="15">
        <v>8.9080000000000013</v>
      </c>
      <c r="AD103" s="12">
        <f t="shared" si="10"/>
        <v>1.7816000000000003</v>
      </c>
      <c r="AE103" s="16">
        <f t="shared" si="11"/>
        <v>35.520204</v>
      </c>
    </row>
    <row r="104" spans="1:31" x14ac:dyDescent="0.25">
      <c r="A104" s="18">
        <v>45809</v>
      </c>
      <c r="B104" s="19" t="s">
        <v>65</v>
      </c>
      <c r="C104" s="21">
        <v>0</v>
      </c>
      <c r="D104" s="13"/>
      <c r="E104" s="12">
        <v>0</v>
      </c>
      <c r="F104" s="12">
        <f t="shared" si="12"/>
        <v>0</v>
      </c>
      <c r="G104" s="12"/>
      <c r="H104" s="13">
        <v>0</v>
      </c>
      <c r="I104" s="13">
        <f t="shared" si="13"/>
        <v>0</v>
      </c>
      <c r="J104" s="13"/>
      <c r="K104" s="12">
        <v>5.6520000000000049E-2</v>
      </c>
      <c r="L104" s="12">
        <f t="shared" si="14"/>
        <v>1.130400000000001E-2</v>
      </c>
      <c r="M104" s="12"/>
      <c r="N104" s="13">
        <v>1.8840000000000016E-2</v>
      </c>
      <c r="O104" s="13">
        <f t="shared" si="15"/>
        <v>3.7680000000000036E-3</v>
      </c>
      <c r="P104" s="13"/>
      <c r="Q104" s="12">
        <v>1.7270000000000003</v>
      </c>
      <c r="R104" s="12">
        <f t="shared" si="16"/>
        <v>0.3454000000000001</v>
      </c>
      <c r="S104" s="12"/>
      <c r="T104" s="13">
        <v>1167.5128</v>
      </c>
      <c r="U104" s="13">
        <f t="shared" si="17"/>
        <v>233.50256000000002</v>
      </c>
      <c r="V104" s="13"/>
      <c r="W104" s="12">
        <v>1105.7097500000002</v>
      </c>
      <c r="X104" s="12">
        <f t="shared" si="18"/>
        <v>221.14195000000007</v>
      </c>
      <c r="Y104" s="12"/>
      <c r="Z104" s="13">
        <v>2053.5201500000003</v>
      </c>
      <c r="AA104" s="13">
        <f t="shared" si="19"/>
        <v>410.7040300000001</v>
      </c>
      <c r="AB104" s="13">
        <v>2203.14</v>
      </c>
      <c r="AC104" s="15">
        <v>2954.8649499999997</v>
      </c>
      <c r="AD104" s="12">
        <f t="shared" si="10"/>
        <v>590.97298999999998</v>
      </c>
      <c r="AE104" s="16">
        <f t="shared" si="11"/>
        <v>6536.9520120000007</v>
      </c>
    </row>
    <row r="105" spans="1:31" x14ac:dyDescent="0.25">
      <c r="A105" s="18">
        <v>45851</v>
      </c>
      <c r="B105" s="19" t="s">
        <v>66</v>
      </c>
      <c r="C105" s="21">
        <v>0</v>
      </c>
      <c r="D105" s="13"/>
      <c r="E105" s="12">
        <v>2675.0951199999849</v>
      </c>
      <c r="F105" s="12">
        <f t="shared" si="12"/>
        <v>535.01902399999699</v>
      </c>
      <c r="G105" s="12"/>
      <c r="H105" s="13">
        <v>2045.2267599999943</v>
      </c>
      <c r="I105" s="13">
        <f t="shared" si="13"/>
        <v>409.0453519999989</v>
      </c>
      <c r="J105" s="13"/>
      <c r="K105" s="12">
        <v>2090.918600000025</v>
      </c>
      <c r="L105" s="12">
        <f t="shared" si="14"/>
        <v>418.183720000005</v>
      </c>
      <c r="M105" s="12"/>
      <c r="N105" s="13">
        <v>1846.8346799999799</v>
      </c>
      <c r="O105" s="13">
        <f t="shared" si="15"/>
        <v>369.36693599999603</v>
      </c>
      <c r="P105" s="13"/>
      <c r="Q105" s="12">
        <v>3062.2846000000031</v>
      </c>
      <c r="R105" s="12">
        <f t="shared" si="16"/>
        <v>612.45692000000065</v>
      </c>
      <c r="S105" s="12"/>
      <c r="T105" s="13">
        <v>8999.2691999999952</v>
      </c>
      <c r="U105" s="13">
        <f t="shared" si="17"/>
        <v>1799.8538399999991</v>
      </c>
      <c r="V105" s="13">
        <v>7698.36</v>
      </c>
      <c r="W105" s="12">
        <v>4995.5798500000092</v>
      </c>
      <c r="X105" s="12">
        <f t="shared" si="18"/>
        <v>999.11597000000188</v>
      </c>
      <c r="Y105" s="12"/>
      <c r="Z105" s="13">
        <v>3672.8277499999895</v>
      </c>
      <c r="AA105" s="13">
        <f t="shared" si="19"/>
        <v>734.56554999999798</v>
      </c>
      <c r="AB105" s="13"/>
      <c r="AC105" s="15">
        <v>2279.6398000000136</v>
      </c>
      <c r="AD105" s="12">
        <f t="shared" si="10"/>
        <v>455.92796000000271</v>
      </c>
      <c r="AE105" s="16">
        <f t="shared" si="11"/>
        <v>30302.851631999991</v>
      </c>
    </row>
    <row r="106" spans="1:31" x14ac:dyDescent="0.25">
      <c r="A106" s="18">
        <v>45804</v>
      </c>
      <c r="B106" s="19" t="s">
        <v>67</v>
      </c>
      <c r="C106" s="21">
        <v>0</v>
      </c>
      <c r="D106" s="13"/>
      <c r="E106" s="12">
        <v>0</v>
      </c>
      <c r="F106" s="12">
        <f t="shared" si="12"/>
        <v>0</v>
      </c>
      <c r="G106" s="12"/>
      <c r="H106" s="13">
        <v>0</v>
      </c>
      <c r="I106" s="13">
        <f t="shared" si="13"/>
        <v>0</v>
      </c>
      <c r="J106" s="13"/>
      <c r="K106" s="12">
        <v>0</v>
      </c>
      <c r="L106" s="12">
        <f t="shared" si="14"/>
        <v>0</v>
      </c>
      <c r="M106" s="12"/>
      <c r="N106" s="13">
        <v>0</v>
      </c>
      <c r="O106" s="13">
        <f t="shared" si="15"/>
        <v>0</v>
      </c>
      <c r="P106" s="13"/>
      <c r="Q106" s="12">
        <v>229.25</v>
      </c>
      <c r="R106" s="12">
        <f t="shared" si="16"/>
        <v>45.85</v>
      </c>
      <c r="S106" s="12"/>
      <c r="T106" s="13">
        <v>1274.8481199999997</v>
      </c>
      <c r="U106" s="13">
        <f t="shared" si="17"/>
        <v>254.96962399999995</v>
      </c>
      <c r="V106" s="13"/>
      <c r="W106" s="12">
        <v>945.90069999999992</v>
      </c>
      <c r="X106" s="12">
        <f t="shared" si="18"/>
        <v>189.18013999999999</v>
      </c>
      <c r="Y106" s="12"/>
      <c r="Z106" s="13">
        <v>1457.6300500000002</v>
      </c>
      <c r="AA106" s="13">
        <f t="shared" si="19"/>
        <v>291.52601000000004</v>
      </c>
      <c r="AB106" s="13"/>
      <c r="AC106" s="15">
        <v>1526.5908500000005</v>
      </c>
      <c r="AD106" s="12">
        <f t="shared" si="10"/>
        <v>305.31817000000012</v>
      </c>
      <c r="AE106" s="16">
        <f t="shared" si="11"/>
        <v>6521.0636640000012</v>
      </c>
    </row>
    <row r="107" spans="1:31" x14ac:dyDescent="0.25">
      <c r="A107" s="18">
        <v>45858</v>
      </c>
      <c r="B107" s="19">
        <v>231</v>
      </c>
      <c r="C107" s="21">
        <v>0</v>
      </c>
      <c r="D107" s="13"/>
      <c r="E107" s="12">
        <v>0</v>
      </c>
      <c r="F107" s="12">
        <f t="shared" si="12"/>
        <v>0</v>
      </c>
      <c r="G107" s="12"/>
      <c r="H107" s="13">
        <v>0</v>
      </c>
      <c r="I107" s="13">
        <f t="shared" si="13"/>
        <v>0</v>
      </c>
      <c r="J107" s="13"/>
      <c r="K107" s="12">
        <v>0</v>
      </c>
      <c r="L107" s="12">
        <f t="shared" si="14"/>
        <v>0</v>
      </c>
      <c r="M107" s="12"/>
      <c r="N107" s="13">
        <v>0</v>
      </c>
      <c r="O107" s="13">
        <f t="shared" si="15"/>
        <v>0</v>
      </c>
      <c r="P107" s="13"/>
      <c r="Q107" s="12">
        <v>0</v>
      </c>
      <c r="R107" s="12">
        <f t="shared" si="16"/>
        <v>0</v>
      </c>
      <c r="S107" s="12"/>
      <c r="T107" s="13">
        <v>0</v>
      </c>
      <c r="U107" s="13">
        <f t="shared" si="17"/>
        <v>0</v>
      </c>
      <c r="V107" s="13"/>
      <c r="W107" s="12">
        <v>721.71325000000002</v>
      </c>
      <c r="X107" s="12">
        <f t="shared" si="18"/>
        <v>144.34265000000002</v>
      </c>
      <c r="Y107" s="12"/>
      <c r="Z107" s="13">
        <v>1443.76055</v>
      </c>
      <c r="AA107" s="13">
        <f t="shared" si="19"/>
        <v>288.75211000000002</v>
      </c>
      <c r="AB107" s="13">
        <v>2869.65</v>
      </c>
      <c r="AC107" s="15">
        <v>905.44024999999988</v>
      </c>
      <c r="AD107" s="12">
        <f t="shared" si="10"/>
        <v>181.08804999999998</v>
      </c>
      <c r="AE107" s="16">
        <f t="shared" si="11"/>
        <v>815.4468599999999</v>
      </c>
    </row>
    <row r="108" spans="1:31" x14ac:dyDescent="0.25">
      <c r="A108" s="18">
        <v>45658</v>
      </c>
      <c r="B108" s="19">
        <v>233</v>
      </c>
      <c r="C108" s="21">
        <v>0</v>
      </c>
      <c r="D108" s="13"/>
      <c r="E108" s="12">
        <v>18613.85252</v>
      </c>
      <c r="F108" s="12">
        <f t="shared" si="12"/>
        <v>3722.7705040000001</v>
      </c>
      <c r="G108" s="12">
        <v>22336.62</v>
      </c>
      <c r="H108" s="13">
        <v>18429.247000000003</v>
      </c>
      <c r="I108" s="13">
        <f t="shared" si="13"/>
        <v>3685.849400000001</v>
      </c>
      <c r="J108" s="13">
        <v>22153.39</v>
      </c>
      <c r="K108" s="12">
        <v>14795.237279999987</v>
      </c>
      <c r="L108" s="12">
        <f t="shared" si="14"/>
        <v>2959.0474559999975</v>
      </c>
      <c r="M108" s="12">
        <v>19422.240000000002</v>
      </c>
      <c r="N108" s="13">
        <v>14067.039639999999</v>
      </c>
      <c r="O108" s="13">
        <f t="shared" si="15"/>
        <v>2813.4079280000001</v>
      </c>
      <c r="P108" s="13">
        <v>22935.360000000001</v>
      </c>
      <c r="Q108" s="12">
        <v>9338.5480400000088</v>
      </c>
      <c r="R108" s="12">
        <f t="shared" si="16"/>
        <v>1867.7096080000019</v>
      </c>
      <c r="S108" s="12">
        <v>8350.7999999999993</v>
      </c>
      <c r="T108" s="13">
        <v>4763.2782400000042</v>
      </c>
      <c r="U108" s="13">
        <f t="shared" si="17"/>
        <v>952.65564800000084</v>
      </c>
      <c r="V108" s="13">
        <v>4829.04</v>
      </c>
      <c r="W108" s="12">
        <v>7852.3154999999879</v>
      </c>
      <c r="X108" s="12">
        <f t="shared" si="18"/>
        <v>1570.4630999999977</v>
      </c>
      <c r="Y108" s="12"/>
      <c r="Z108" s="13">
        <v>17285.495150000024</v>
      </c>
      <c r="AA108" s="13">
        <f t="shared" si="19"/>
        <v>3457.0990300000049</v>
      </c>
      <c r="AB108" s="13">
        <v>43035.96</v>
      </c>
      <c r="AC108" s="15">
        <v>16605.603449999995</v>
      </c>
      <c r="AD108" s="12">
        <f t="shared" si="10"/>
        <v>3321.1206899999993</v>
      </c>
      <c r="AE108" s="16">
        <f t="shared" si="11"/>
        <v>3037.3301840000163</v>
      </c>
    </row>
    <row r="109" spans="1:31" x14ac:dyDescent="0.25">
      <c r="A109" s="18">
        <v>45658</v>
      </c>
      <c r="B109" s="19">
        <v>237</v>
      </c>
      <c r="C109" s="21">
        <v>0</v>
      </c>
      <c r="D109" s="13"/>
      <c r="E109" s="12">
        <v>2949.01</v>
      </c>
      <c r="F109" s="12">
        <f t="shared" si="12"/>
        <v>589.80200000000002</v>
      </c>
      <c r="G109" s="12">
        <v>3959.2</v>
      </c>
      <c r="H109" s="13">
        <v>2747.5319999999961</v>
      </c>
      <c r="I109" s="13">
        <f t="shared" si="13"/>
        <v>549.50639999999919</v>
      </c>
      <c r="J109" s="13">
        <v>3111.46</v>
      </c>
      <c r="K109" s="12">
        <v>3378.1151199999958</v>
      </c>
      <c r="L109" s="12">
        <f t="shared" si="14"/>
        <v>675.62302399999919</v>
      </c>
      <c r="M109" s="12">
        <v>4785.68</v>
      </c>
      <c r="N109" s="13">
        <v>4489.1536400000041</v>
      </c>
      <c r="O109" s="13">
        <f t="shared" si="15"/>
        <v>897.83072800000082</v>
      </c>
      <c r="P109" s="13">
        <v>4985.3</v>
      </c>
      <c r="Q109" s="12">
        <v>3366.6409600000029</v>
      </c>
      <c r="R109" s="12">
        <f t="shared" si="16"/>
        <v>673.32819200000063</v>
      </c>
      <c r="S109" s="12">
        <v>7846.06</v>
      </c>
      <c r="T109" s="13">
        <v>4208.7798399999992</v>
      </c>
      <c r="U109" s="13">
        <f t="shared" si="17"/>
        <v>841.75596799999994</v>
      </c>
      <c r="V109" s="13"/>
      <c r="W109" s="12">
        <v>5558.4913999999899</v>
      </c>
      <c r="X109" s="12">
        <f t="shared" si="18"/>
        <v>1111.698279999998</v>
      </c>
      <c r="Y109" s="12">
        <v>8367.7800000000007</v>
      </c>
      <c r="Z109" s="13">
        <v>5712.4911000000084</v>
      </c>
      <c r="AA109" s="13">
        <f t="shared" si="19"/>
        <v>1142.4982200000018</v>
      </c>
      <c r="AB109" s="13">
        <v>6632.5</v>
      </c>
      <c r="AC109" s="15"/>
      <c r="AD109" s="12">
        <f t="shared" si="10"/>
        <v>0</v>
      </c>
      <c r="AE109" s="22">
        <f t="shared" si="11"/>
        <v>-795.72312800000509</v>
      </c>
    </row>
    <row r="110" spans="1:31" x14ac:dyDescent="0.25">
      <c r="A110" s="18">
        <v>45890</v>
      </c>
      <c r="B110" s="19">
        <v>240</v>
      </c>
      <c r="C110" s="24">
        <v>0</v>
      </c>
      <c r="D110" s="13"/>
      <c r="E110" s="12">
        <v>0</v>
      </c>
      <c r="F110" s="12">
        <f t="shared" si="12"/>
        <v>0</v>
      </c>
      <c r="G110" s="12"/>
      <c r="H110" s="13">
        <v>0</v>
      </c>
      <c r="I110" s="13">
        <f t="shared" si="13"/>
        <v>0</v>
      </c>
      <c r="J110" s="13"/>
      <c r="K110" s="12">
        <v>0</v>
      </c>
      <c r="L110" s="12">
        <f t="shared" si="14"/>
        <v>0</v>
      </c>
      <c r="M110" s="12"/>
      <c r="N110" s="13">
        <v>0</v>
      </c>
      <c r="O110" s="13">
        <f t="shared" si="15"/>
        <v>0</v>
      </c>
      <c r="P110" s="13"/>
      <c r="Q110" s="12">
        <v>0</v>
      </c>
      <c r="R110" s="12">
        <f t="shared" si="16"/>
        <v>0</v>
      </c>
      <c r="S110" s="12"/>
      <c r="T110" s="13">
        <v>0</v>
      </c>
      <c r="U110" s="13">
        <f t="shared" si="17"/>
        <v>0</v>
      </c>
      <c r="V110" s="13"/>
      <c r="W110" s="12">
        <v>0</v>
      </c>
      <c r="X110" s="12">
        <f t="shared" si="18"/>
        <v>0</v>
      </c>
      <c r="Y110" s="12"/>
      <c r="Z110" s="13">
        <v>725.12305000000003</v>
      </c>
      <c r="AA110" s="13">
        <f t="shared" si="19"/>
        <v>145.02461000000002</v>
      </c>
      <c r="AB110" s="13"/>
      <c r="AC110" s="15">
        <v>1204.9986000000001</v>
      </c>
      <c r="AD110" s="12">
        <f t="shared" si="10"/>
        <v>240.99972000000002</v>
      </c>
      <c r="AE110" s="16">
        <f t="shared" si="11"/>
        <v>2316.1459800000002</v>
      </c>
    </row>
    <row r="111" spans="1:31" x14ac:dyDescent="0.25">
      <c r="A111" s="18">
        <v>45864</v>
      </c>
      <c r="B111" s="19">
        <v>259</v>
      </c>
      <c r="C111" s="21">
        <v>0</v>
      </c>
      <c r="D111" s="13"/>
      <c r="E111" s="12">
        <v>0</v>
      </c>
      <c r="F111" s="12">
        <f t="shared" si="12"/>
        <v>0</v>
      </c>
      <c r="G111" s="12"/>
      <c r="H111" s="13">
        <v>0</v>
      </c>
      <c r="I111" s="13">
        <f t="shared" si="13"/>
        <v>0</v>
      </c>
      <c r="J111" s="13"/>
      <c r="K111" s="12">
        <v>0</v>
      </c>
      <c r="L111" s="12">
        <f t="shared" si="14"/>
        <v>0</v>
      </c>
      <c r="M111" s="12"/>
      <c r="N111" s="13">
        <v>0</v>
      </c>
      <c r="O111" s="13">
        <f t="shared" si="15"/>
        <v>0</v>
      </c>
      <c r="P111" s="13"/>
      <c r="Q111" s="12">
        <v>0</v>
      </c>
      <c r="R111" s="12">
        <f t="shared" si="16"/>
        <v>0</v>
      </c>
      <c r="S111" s="12"/>
      <c r="T111" s="13">
        <v>0</v>
      </c>
      <c r="U111" s="13">
        <f t="shared" si="17"/>
        <v>0</v>
      </c>
      <c r="V111" s="13"/>
      <c r="W111" s="12">
        <v>13.484999999999999</v>
      </c>
      <c r="X111" s="12">
        <f t="shared" si="18"/>
        <v>2.6970000000000001</v>
      </c>
      <c r="Y111" s="12"/>
      <c r="Z111" s="13">
        <v>0</v>
      </c>
      <c r="AA111" s="13">
        <f t="shared" si="19"/>
        <v>0</v>
      </c>
      <c r="AB111" s="13"/>
      <c r="AC111" s="15">
        <v>0</v>
      </c>
      <c r="AD111" s="12">
        <f t="shared" si="10"/>
        <v>0</v>
      </c>
      <c r="AE111" s="16">
        <f t="shared" si="11"/>
        <v>16.181999999999999</v>
      </c>
    </row>
    <row r="112" spans="1:31" x14ac:dyDescent="0.25">
      <c r="A112" s="18">
        <v>45915</v>
      </c>
      <c r="B112" s="19">
        <v>263</v>
      </c>
      <c r="C112" s="21">
        <v>0</v>
      </c>
      <c r="D112" s="13"/>
      <c r="E112" s="12">
        <v>0</v>
      </c>
      <c r="F112" s="12">
        <f t="shared" si="12"/>
        <v>0</v>
      </c>
      <c r="G112" s="12"/>
      <c r="H112" s="13">
        <v>0</v>
      </c>
      <c r="I112" s="13">
        <f t="shared" si="13"/>
        <v>0</v>
      </c>
      <c r="J112" s="13"/>
      <c r="K112" s="12">
        <v>0</v>
      </c>
      <c r="L112" s="12">
        <f t="shared" si="14"/>
        <v>0</v>
      </c>
      <c r="M112" s="12"/>
      <c r="N112" s="13">
        <v>0</v>
      </c>
      <c r="O112" s="13">
        <f t="shared" si="15"/>
        <v>0</v>
      </c>
      <c r="P112" s="13"/>
      <c r="Q112" s="12">
        <v>0</v>
      </c>
      <c r="R112" s="12">
        <f t="shared" si="16"/>
        <v>0</v>
      </c>
      <c r="S112" s="12"/>
      <c r="T112" s="13">
        <v>0</v>
      </c>
      <c r="U112" s="13">
        <f t="shared" si="17"/>
        <v>0</v>
      </c>
      <c r="V112" s="13"/>
      <c r="W112" s="12">
        <v>0</v>
      </c>
      <c r="X112" s="12">
        <f t="shared" si="18"/>
        <v>0</v>
      </c>
      <c r="Y112" s="12"/>
      <c r="Z112" s="13">
        <v>0</v>
      </c>
      <c r="AA112" s="13">
        <f t="shared" si="19"/>
        <v>0</v>
      </c>
      <c r="AB112" s="13"/>
      <c r="AC112" s="15">
        <v>1.6312500000000001</v>
      </c>
      <c r="AD112" s="12">
        <f t="shared" si="10"/>
        <v>0.32625000000000004</v>
      </c>
      <c r="AE112" s="16">
        <f t="shared" si="11"/>
        <v>1.9575</v>
      </c>
    </row>
    <row r="113" spans="1:31" x14ac:dyDescent="0.25">
      <c r="A113" s="18">
        <v>45878</v>
      </c>
      <c r="B113" s="19">
        <v>266</v>
      </c>
      <c r="C113" s="21">
        <v>0</v>
      </c>
      <c r="D113" s="13"/>
      <c r="E113" s="12">
        <v>0</v>
      </c>
      <c r="F113" s="12">
        <f t="shared" si="12"/>
        <v>0</v>
      </c>
      <c r="G113" s="12"/>
      <c r="H113" s="13">
        <v>0</v>
      </c>
      <c r="I113" s="13">
        <f t="shared" si="13"/>
        <v>0</v>
      </c>
      <c r="J113" s="13"/>
      <c r="K113" s="12">
        <v>0</v>
      </c>
      <c r="L113" s="12">
        <f t="shared" si="14"/>
        <v>0</v>
      </c>
      <c r="M113" s="12"/>
      <c r="N113" s="13">
        <v>0</v>
      </c>
      <c r="O113" s="13">
        <f t="shared" si="15"/>
        <v>0</v>
      </c>
      <c r="P113" s="13"/>
      <c r="Q113" s="12">
        <v>0</v>
      </c>
      <c r="R113" s="12">
        <f t="shared" si="16"/>
        <v>0</v>
      </c>
      <c r="S113" s="12"/>
      <c r="T113" s="13">
        <v>0</v>
      </c>
      <c r="U113" s="13">
        <f t="shared" si="17"/>
        <v>0</v>
      </c>
      <c r="V113" s="13"/>
      <c r="W113" s="12">
        <v>0</v>
      </c>
      <c r="X113" s="12">
        <f t="shared" si="18"/>
        <v>0</v>
      </c>
      <c r="Y113" s="12"/>
      <c r="Z113" s="13">
        <v>946.43</v>
      </c>
      <c r="AA113" s="13">
        <f t="shared" si="19"/>
        <v>189.286</v>
      </c>
      <c r="AB113" s="13"/>
      <c r="AC113" s="15">
        <v>810.06105000000025</v>
      </c>
      <c r="AD113" s="12">
        <f t="shared" si="10"/>
        <v>162.01221000000007</v>
      </c>
      <c r="AE113" s="16">
        <f t="shared" si="11"/>
        <v>2107.78926</v>
      </c>
    </row>
    <row r="114" spans="1:31" x14ac:dyDescent="0.25">
      <c r="A114" s="18">
        <v>45679</v>
      </c>
      <c r="B114" s="19">
        <v>271</v>
      </c>
      <c r="C114" s="21">
        <v>0</v>
      </c>
      <c r="D114" s="13"/>
      <c r="E114" s="12">
        <v>3683.1</v>
      </c>
      <c r="F114" s="12">
        <f t="shared" si="12"/>
        <v>736.62</v>
      </c>
      <c r="G114" s="12">
        <v>11668</v>
      </c>
      <c r="H114" s="13">
        <v>7427.1432800000002</v>
      </c>
      <c r="I114" s="13">
        <f t="shared" si="13"/>
        <v>1485.428656</v>
      </c>
      <c r="J114" s="13">
        <v>9394</v>
      </c>
      <c r="K114" s="12">
        <v>10762.473759999999</v>
      </c>
      <c r="L114" s="12">
        <f t="shared" si="14"/>
        <v>2152.4947520000001</v>
      </c>
      <c r="M114" s="12">
        <v>12310</v>
      </c>
      <c r="N114" s="13">
        <v>6850.06412</v>
      </c>
      <c r="O114" s="13">
        <f t="shared" si="15"/>
        <v>1370.0128240000001</v>
      </c>
      <c r="P114" s="13">
        <v>7350</v>
      </c>
      <c r="Q114" s="12">
        <v>4052.373480000002</v>
      </c>
      <c r="R114" s="12">
        <f t="shared" si="16"/>
        <v>810.47469600000045</v>
      </c>
      <c r="S114" s="12">
        <v>3987</v>
      </c>
      <c r="T114" s="13">
        <v>1880.694399999998</v>
      </c>
      <c r="U114" s="13">
        <f t="shared" si="17"/>
        <v>376.13887999999963</v>
      </c>
      <c r="V114" s="13"/>
      <c r="W114" s="12">
        <v>2066.2147500000024</v>
      </c>
      <c r="X114" s="12">
        <f t="shared" si="18"/>
        <v>413.24295000000052</v>
      </c>
      <c r="Y114" s="12">
        <v>3044</v>
      </c>
      <c r="Z114" s="13">
        <v>2112.3466999999946</v>
      </c>
      <c r="AA114" s="13">
        <f t="shared" si="19"/>
        <v>422.46933999999897</v>
      </c>
      <c r="AB114" s="13">
        <v>4524</v>
      </c>
      <c r="AC114" s="15">
        <v>2641.6626000000037</v>
      </c>
      <c r="AD114" s="12">
        <f t="shared" si="10"/>
        <v>528.33252000000073</v>
      </c>
      <c r="AE114" s="22">
        <f t="shared" si="11"/>
        <v>-2505.7122919999997</v>
      </c>
    </row>
    <row r="115" spans="1:31" x14ac:dyDescent="0.25">
      <c r="A115" s="18">
        <v>45829</v>
      </c>
      <c r="B115" s="19">
        <v>272</v>
      </c>
      <c r="C115" s="21">
        <v>0</v>
      </c>
      <c r="D115" s="13"/>
      <c r="E115" s="12">
        <v>0</v>
      </c>
      <c r="F115" s="12">
        <f t="shared" si="12"/>
        <v>0</v>
      </c>
      <c r="G115" s="12"/>
      <c r="H115" s="13">
        <v>0</v>
      </c>
      <c r="I115" s="13">
        <f t="shared" si="13"/>
        <v>0</v>
      </c>
      <c r="J115" s="13"/>
      <c r="K115" s="12">
        <v>0</v>
      </c>
      <c r="L115" s="12">
        <f t="shared" si="14"/>
        <v>0</v>
      </c>
      <c r="M115" s="12"/>
      <c r="N115" s="13">
        <v>0</v>
      </c>
      <c r="O115" s="13">
        <f t="shared" si="15"/>
        <v>0</v>
      </c>
      <c r="P115" s="13"/>
      <c r="Q115" s="12">
        <v>0</v>
      </c>
      <c r="R115" s="12">
        <f t="shared" si="16"/>
        <v>0</v>
      </c>
      <c r="S115" s="12">
        <v>896.18</v>
      </c>
      <c r="T115" s="13">
        <v>675.82676000000004</v>
      </c>
      <c r="U115" s="13">
        <f t="shared" si="17"/>
        <v>135.16535200000001</v>
      </c>
      <c r="V115" s="13"/>
      <c r="W115" s="12">
        <v>1692.7828999999999</v>
      </c>
      <c r="X115" s="12">
        <f t="shared" si="18"/>
        <v>338.55658</v>
      </c>
      <c r="Y115" s="12">
        <v>2196.06</v>
      </c>
      <c r="Z115" s="13">
        <v>2128.4972499999999</v>
      </c>
      <c r="AA115" s="13">
        <f t="shared" si="19"/>
        <v>425.69945000000001</v>
      </c>
      <c r="AB115" s="13">
        <v>2592.12</v>
      </c>
      <c r="AC115" s="15">
        <v>2284.0412500000002</v>
      </c>
      <c r="AD115" s="12">
        <f t="shared" si="10"/>
        <v>456.80825000000004</v>
      </c>
      <c r="AE115" s="16">
        <f t="shared" si="11"/>
        <v>2453.0177920000001</v>
      </c>
    </row>
    <row r="116" spans="1:31" x14ac:dyDescent="0.25">
      <c r="A116" s="18">
        <v>45675</v>
      </c>
      <c r="B116" s="19">
        <v>274</v>
      </c>
      <c r="C116" s="21">
        <v>0</v>
      </c>
      <c r="D116" s="13"/>
      <c r="E116" s="12">
        <v>2413.25</v>
      </c>
      <c r="F116" s="12">
        <f t="shared" si="12"/>
        <v>482.65000000000003</v>
      </c>
      <c r="G116" s="12"/>
      <c r="H116" s="13">
        <v>4914.3195600000008</v>
      </c>
      <c r="I116" s="13">
        <f t="shared" si="13"/>
        <v>982.86391200000025</v>
      </c>
      <c r="J116" s="13"/>
      <c r="K116" s="12">
        <v>4933.7400399999997</v>
      </c>
      <c r="L116" s="12">
        <f t="shared" si="14"/>
        <v>986.74800800000003</v>
      </c>
      <c r="M116" s="12">
        <v>4216.18</v>
      </c>
      <c r="N116" s="13">
        <v>3901.6886800000002</v>
      </c>
      <c r="O116" s="13">
        <f t="shared" si="15"/>
        <v>780.33773600000006</v>
      </c>
      <c r="P116" s="13">
        <v>4932.62</v>
      </c>
      <c r="Q116" s="12">
        <v>2352.0016400000009</v>
      </c>
      <c r="R116" s="12">
        <f t="shared" si="16"/>
        <v>470.40032800000017</v>
      </c>
      <c r="S116" s="12">
        <v>1950</v>
      </c>
      <c r="T116" s="13">
        <v>1256.7337600000001</v>
      </c>
      <c r="U116" s="13">
        <f t="shared" si="17"/>
        <v>251.34675200000004</v>
      </c>
      <c r="V116" s="13"/>
      <c r="W116" s="12">
        <v>1509.5775499999982</v>
      </c>
      <c r="X116" s="12">
        <f t="shared" si="18"/>
        <v>301.91550999999964</v>
      </c>
      <c r="Y116" s="12">
        <v>1904.12</v>
      </c>
      <c r="Z116" s="13">
        <v>1634.1885000000007</v>
      </c>
      <c r="AA116" s="13">
        <f t="shared" si="19"/>
        <v>326.83770000000015</v>
      </c>
      <c r="AB116" s="13">
        <v>1961.03</v>
      </c>
      <c r="AC116" s="15">
        <v>1734.8597000000009</v>
      </c>
      <c r="AD116" s="12">
        <f t="shared" si="10"/>
        <v>346.97194000000019</v>
      </c>
      <c r="AE116" s="16">
        <f t="shared" si="11"/>
        <v>14616.481315999999</v>
      </c>
    </row>
    <row r="117" spans="1:31" x14ac:dyDescent="0.25">
      <c r="A117" s="18">
        <v>45886</v>
      </c>
      <c r="B117" s="19">
        <v>277</v>
      </c>
      <c r="C117" s="21">
        <v>0</v>
      </c>
      <c r="D117" s="13"/>
      <c r="E117" s="12">
        <v>0</v>
      </c>
      <c r="F117" s="12">
        <f t="shared" si="12"/>
        <v>0</v>
      </c>
      <c r="G117" s="12"/>
      <c r="H117" s="13">
        <v>0</v>
      </c>
      <c r="I117" s="13">
        <f t="shared" si="13"/>
        <v>0</v>
      </c>
      <c r="J117" s="13"/>
      <c r="K117" s="12">
        <v>0</v>
      </c>
      <c r="L117" s="12">
        <f t="shared" si="14"/>
        <v>0</v>
      </c>
      <c r="M117" s="12"/>
      <c r="N117" s="13">
        <v>0</v>
      </c>
      <c r="O117" s="13">
        <f t="shared" si="15"/>
        <v>0</v>
      </c>
      <c r="P117" s="13"/>
      <c r="Q117" s="12">
        <v>0</v>
      </c>
      <c r="R117" s="12">
        <f t="shared" si="16"/>
        <v>0</v>
      </c>
      <c r="S117" s="12"/>
      <c r="T117" s="13">
        <v>0</v>
      </c>
      <c r="U117" s="13">
        <f t="shared" si="17"/>
        <v>0</v>
      </c>
      <c r="V117" s="13"/>
      <c r="W117" s="12">
        <v>0</v>
      </c>
      <c r="X117" s="12">
        <f t="shared" si="18"/>
        <v>0</v>
      </c>
      <c r="Y117" s="12"/>
      <c r="Z117" s="13">
        <v>1690.97</v>
      </c>
      <c r="AA117" s="13">
        <f t="shared" si="19"/>
        <v>338.19400000000002</v>
      </c>
      <c r="AB117" s="13"/>
      <c r="AC117" s="15">
        <v>4495.1405999999997</v>
      </c>
      <c r="AD117" s="12">
        <f t="shared" si="10"/>
        <v>899.02811999999994</v>
      </c>
      <c r="AE117" s="16">
        <f t="shared" si="11"/>
        <v>7423.3327199999994</v>
      </c>
    </row>
    <row r="118" spans="1:31" x14ac:dyDescent="0.25">
      <c r="A118" s="18">
        <v>45767</v>
      </c>
      <c r="B118" s="19">
        <v>278</v>
      </c>
      <c r="C118" s="21">
        <v>0</v>
      </c>
      <c r="D118" s="13"/>
      <c r="E118" s="12">
        <v>0</v>
      </c>
      <c r="F118" s="12">
        <f t="shared" si="12"/>
        <v>0</v>
      </c>
      <c r="G118" s="12"/>
      <c r="H118" s="13">
        <v>0</v>
      </c>
      <c r="I118" s="13">
        <f t="shared" si="13"/>
        <v>0</v>
      </c>
      <c r="J118" s="13"/>
      <c r="K118" s="12">
        <v>0</v>
      </c>
      <c r="L118" s="12">
        <f t="shared" si="14"/>
        <v>0</v>
      </c>
      <c r="M118" s="12"/>
      <c r="N118" s="13">
        <v>773.1</v>
      </c>
      <c r="O118" s="13">
        <f t="shared" si="15"/>
        <v>154.62</v>
      </c>
      <c r="P118" s="13">
        <v>2400.29</v>
      </c>
      <c r="Q118" s="12">
        <v>2060.9130400000004</v>
      </c>
      <c r="R118" s="12">
        <f t="shared" si="16"/>
        <v>412.18260800000007</v>
      </c>
      <c r="S118" s="12">
        <v>2269.6799999999998</v>
      </c>
      <c r="T118" s="13">
        <v>2178.6726399999998</v>
      </c>
      <c r="U118" s="13">
        <f t="shared" si="17"/>
        <v>435.73452799999995</v>
      </c>
      <c r="V118" s="13">
        <v>3866.64</v>
      </c>
      <c r="W118" s="12">
        <v>2882.0662000000002</v>
      </c>
      <c r="X118" s="12">
        <f t="shared" si="18"/>
        <v>576.41324000000009</v>
      </c>
      <c r="Y118" s="12"/>
      <c r="Z118" s="13">
        <v>2844.9109500000004</v>
      </c>
      <c r="AA118" s="13">
        <f t="shared" si="19"/>
        <v>568.98219000000006</v>
      </c>
      <c r="AB118" s="13">
        <v>5958.06</v>
      </c>
      <c r="AC118" s="15">
        <v>2370.5916999999986</v>
      </c>
      <c r="AD118" s="12">
        <f t="shared" si="10"/>
        <v>474.11833999999976</v>
      </c>
      <c r="AE118" s="16">
        <f t="shared" si="11"/>
        <v>1237.6354359999989</v>
      </c>
    </row>
    <row r="119" spans="1:31" x14ac:dyDescent="0.25">
      <c r="A119" s="18">
        <v>45767</v>
      </c>
      <c r="B119" s="19" t="s">
        <v>68</v>
      </c>
      <c r="C119" s="21">
        <v>0</v>
      </c>
      <c r="D119" s="13"/>
      <c r="E119" s="12">
        <v>0</v>
      </c>
      <c r="F119" s="12">
        <f t="shared" si="12"/>
        <v>0</v>
      </c>
      <c r="G119" s="12"/>
      <c r="H119" s="13">
        <v>0</v>
      </c>
      <c r="I119" s="13">
        <f t="shared" si="13"/>
        <v>0</v>
      </c>
      <c r="J119" s="13"/>
      <c r="K119" s="12">
        <v>0</v>
      </c>
      <c r="L119" s="12">
        <f t="shared" si="14"/>
        <v>0</v>
      </c>
      <c r="M119" s="12"/>
      <c r="N119" s="13">
        <v>1113.56</v>
      </c>
      <c r="O119" s="13">
        <f t="shared" si="15"/>
        <v>222.71199999999999</v>
      </c>
      <c r="P119" s="13">
        <v>3082</v>
      </c>
      <c r="Q119" s="12">
        <v>2393.3833199999999</v>
      </c>
      <c r="R119" s="12">
        <f t="shared" si="16"/>
        <v>478.67666400000002</v>
      </c>
      <c r="S119" s="12">
        <v>3647.62</v>
      </c>
      <c r="T119" s="13">
        <v>4144.8792000000003</v>
      </c>
      <c r="U119" s="13">
        <f t="shared" si="17"/>
        <v>828.97584000000006</v>
      </c>
      <c r="V119" s="13">
        <v>2606.3200000000002</v>
      </c>
      <c r="W119" s="12">
        <v>5996.0682000000006</v>
      </c>
      <c r="X119" s="12">
        <f t="shared" si="18"/>
        <v>1199.2136400000002</v>
      </c>
      <c r="Y119" s="12">
        <v>7192.38</v>
      </c>
      <c r="Z119" s="13">
        <v>5894.3063999999977</v>
      </c>
      <c r="AA119" s="13">
        <f t="shared" si="19"/>
        <v>1178.8612799999996</v>
      </c>
      <c r="AB119" s="13">
        <v>7073.16</v>
      </c>
      <c r="AC119" s="15">
        <v>4720.0823500000006</v>
      </c>
      <c r="AD119" s="12">
        <f t="shared" si="10"/>
        <v>944.01647000000014</v>
      </c>
      <c r="AE119" s="16">
        <f t="shared" si="11"/>
        <v>5513.2553639999987</v>
      </c>
    </row>
    <row r="120" spans="1:31" x14ac:dyDescent="0.25">
      <c r="A120" s="18">
        <v>45773</v>
      </c>
      <c r="B120" s="19" t="s">
        <v>69</v>
      </c>
      <c r="C120" s="21">
        <v>0</v>
      </c>
      <c r="D120" s="13"/>
      <c r="E120" s="12">
        <v>0</v>
      </c>
      <c r="F120" s="12">
        <f t="shared" si="12"/>
        <v>0</v>
      </c>
      <c r="G120" s="12"/>
      <c r="H120" s="13">
        <v>0</v>
      </c>
      <c r="I120" s="13">
        <f t="shared" si="13"/>
        <v>0</v>
      </c>
      <c r="J120" s="13"/>
      <c r="K120" s="12">
        <v>0</v>
      </c>
      <c r="L120" s="12">
        <f t="shared" si="14"/>
        <v>0</v>
      </c>
      <c r="M120" s="12"/>
      <c r="N120" s="13">
        <v>136.31448</v>
      </c>
      <c r="O120" s="13">
        <f t="shared" si="15"/>
        <v>27.262896000000001</v>
      </c>
      <c r="P120" s="13"/>
      <c r="Q120" s="12">
        <v>1723.6653999999999</v>
      </c>
      <c r="R120" s="12">
        <f t="shared" si="16"/>
        <v>344.73307999999997</v>
      </c>
      <c r="S120" s="12">
        <v>8146.22</v>
      </c>
      <c r="T120" s="13">
        <v>5823.6351599999998</v>
      </c>
      <c r="U120" s="13">
        <f t="shared" si="17"/>
        <v>1164.727032</v>
      </c>
      <c r="V120" s="13"/>
      <c r="W120" s="12">
        <v>7309.0027</v>
      </c>
      <c r="X120" s="12">
        <f t="shared" si="18"/>
        <v>1461.8005400000002</v>
      </c>
      <c r="Y120" s="12"/>
      <c r="Z120" s="13">
        <v>8192.0340500000002</v>
      </c>
      <c r="AA120" s="13">
        <f t="shared" si="19"/>
        <v>1638.4068100000002</v>
      </c>
      <c r="AB120" s="13"/>
      <c r="AC120" s="15">
        <v>2368.3734499999987</v>
      </c>
      <c r="AD120" s="12">
        <f t="shared" si="10"/>
        <v>473.67468999999977</v>
      </c>
      <c r="AE120" s="16">
        <f t="shared" si="11"/>
        <v>22517.410287999999</v>
      </c>
    </row>
    <row r="121" spans="1:31" x14ac:dyDescent="0.25">
      <c r="A121" s="18">
        <v>45879</v>
      </c>
      <c r="B121" s="19">
        <v>284</v>
      </c>
      <c r="C121" s="21">
        <v>0</v>
      </c>
      <c r="D121" s="13"/>
      <c r="E121" s="12">
        <v>0</v>
      </c>
      <c r="F121" s="12">
        <f t="shared" si="12"/>
        <v>0</v>
      </c>
      <c r="G121" s="12"/>
      <c r="H121" s="13">
        <v>0</v>
      </c>
      <c r="I121" s="13">
        <f t="shared" si="13"/>
        <v>0</v>
      </c>
      <c r="J121" s="13"/>
      <c r="K121" s="12">
        <v>0</v>
      </c>
      <c r="L121" s="12">
        <f t="shared" si="14"/>
        <v>0</v>
      </c>
      <c r="M121" s="12"/>
      <c r="N121" s="13">
        <v>0</v>
      </c>
      <c r="O121" s="13">
        <f t="shared" si="15"/>
        <v>0</v>
      </c>
      <c r="P121" s="13"/>
      <c r="Q121" s="12">
        <v>0</v>
      </c>
      <c r="R121" s="12">
        <f t="shared" si="16"/>
        <v>0</v>
      </c>
      <c r="S121" s="12"/>
      <c r="T121" s="13">
        <v>0</v>
      </c>
      <c r="U121" s="13">
        <f t="shared" si="17"/>
        <v>0</v>
      </c>
      <c r="V121" s="13"/>
      <c r="W121" s="12">
        <v>0</v>
      </c>
      <c r="X121" s="12">
        <f t="shared" si="18"/>
        <v>0</v>
      </c>
      <c r="Y121" s="12"/>
      <c r="Z121" s="13">
        <v>82.282550000000001</v>
      </c>
      <c r="AA121" s="13">
        <f t="shared" si="19"/>
        <v>16.456510000000002</v>
      </c>
      <c r="AB121" s="13"/>
      <c r="AC121" s="15">
        <v>187.75449999999998</v>
      </c>
      <c r="AD121" s="12">
        <f t="shared" si="10"/>
        <v>37.550899999999999</v>
      </c>
      <c r="AE121" s="16">
        <f t="shared" si="11"/>
        <v>324.04446000000002</v>
      </c>
    </row>
    <row r="122" spans="1:31" x14ac:dyDescent="0.25">
      <c r="A122" s="18">
        <v>45764</v>
      </c>
      <c r="B122" s="19">
        <v>292</v>
      </c>
      <c r="C122" s="21">
        <v>0</v>
      </c>
      <c r="D122" s="13"/>
      <c r="E122" s="12">
        <v>0</v>
      </c>
      <c r="F122" s="12">
        <f t="shared" si="12"/>
        <v>0</v>
      </c>
      <c r="G122" s="12"/>
      <c r="H122" s="13">
        <v>0</v>
      </c>
      <c r="I122" s="13">
        <f t="shared" si="13"/>
        <v>0</v>
      </c>
      <c r="J122" s="13"/>
      <c r="K122" s="12">
        <v>0</v>
      </c>
      <c r="L122" s="12">
        <f t="shared" si="14"/>
        <v>0</v>
      </c>
      <c r="M122" s="12"/>
      <c r="N122" s="13">
        <v>2197.9968799999997</v>
      </c>
      <c r="O122" s="13">
        <f t="shared" si="15"/>
        <v>439.59937599999995</v>
      </c>
      <c r="P122" s="13">
        <v>5000</v>
      </c>
      <c r="Q122" s="12">
        <v>5235.0240400000002</v>
      </c>
      <c r="R122" s="12">
        <f t="shared" si="16"/>
        <v>1047.0048080000001</v>
      </c>
      <c r="S122" s="12">
        <v>15000</v>
      </c>
      <c r="T122" s="13">
        <v>3098.52376</v>
      </c>
      <c r="U122" s="13">
        <f t="shared" si="17"/>
        <v>619.7047520000001</v>
      </c>
      <c r="V122" s="13">
        <v>10000</v>
      </c>
      <c r="W122" s="12">
        <v>3386.1153000000004</v>
      </c>
      <c r="X122" s="12">
        <f t="shared" si="18"/>
        <v>677.22306000000015</v>
      </c>
      <c r="Y122" s="12">
        <v>13000</v>
      </c>
      <c r="Z122" s="13">
        <v>3383.2174000000005</v>
      </c>
      <c r="AA122" s="13">
        <f t="shared" si="19"/>
        <v>676.64348000000018</v>
      </c>
      <c r="AB122" s="13">
        <v>10000</v>
      </c>
      <c r="AC122" s="15">
        <v>4112.5499999999993</v>
      </c>
      <c r="AD122" s="12">
        <f t="shared" si="10"/>
        <v>822.50999999999988</v>
      </c>
      <c r="AE122" s="22">
        <f t="shared" si="11"/>
        <v>-27303.887144</v>
      </c>
    </row>
    <row r="123" spans="1:31" x14ac:dyDescent="0.25">
      <c r="A123" s="18">
        <v>45658</v>
      </c>
      <c r="B123" s="19">
        <v>294</v>
      </c>
      <c r="C123" s="21">
        <v>0</v>
      </c>
      <c r="D123" s="13">
        <v>17000</v>
      </c>
      <c r="E123" s="12">
        <v>7581.6350400000065</v>
      </c>
      <c r="F123" s="12">
        <f t="shared" si="12"/>
        <v>1516.3270080000013</v>
      </c>
      <c r="G123" s="12"/>
      <c r="H123" s="13">
        <v>7353.7561199999973</v>
      </c>
      <c r="I123" s="13">
        <f t="shared" si="13"/>
        <v>1470.7512239999996</v>
      </c>
      <c r="J123" s="13"/>
      <c r="K123" s="12">
        <v>7506.04468</v>
      </c>
      <c r="L123" s="12">
        <f t="shared" si="14"/>
        <v>1501.208936</v>
      </c>
      <c r="M123" s="12"/>
      <c r="N123" s="13">
        <v>6870.6533600000021</v>
      </c>
      <c r="O123" s="13">
        <f t="shared" si="15"/>
        <v>1374.1306720000005</v>
      </c>
      <c r="P123" s="13"/>
      <c r="Q123" s="12">
        <v>5527.796360000003</v>
      </c>
      <c r="R123" s="12">
        <f t="shared" si="16"/>
        <v>1105.5592720000006</v>
      </c>
      <c r="S123" s="12">
        <v>10000</v>
      </c>
      <c r="T123" s="13">
        <v>4673.9471199999934</v>
      </c>
      <c r="U123" s="13">
        <f t="shared" si="17"/>
        <v>934.78942399999869</v>
      </c>
      <c r="V123" s="13"/>
      <c r="W123" s="12">
        <v>4538.7597000000151</v>
      </c>
      <c r="X123" s="12">
        <f t="shared" si="18"/>
        <v>907.75194000000306</v>
      </c>
      <c r="Y123" s="12"/>
      <c r="Z123" s="13">
        <v>4661.9354499999899</v>
      </c>
      <c r="AA123" s="13">
        <f t="shared" si="19"/>
        <v>932.38708999999801</v>
      </c>
      <c r="AB123" s="13"/>
      <c r="AC123" s="15">
        <v>5413.0346999999911</v>
      </c>
      <c r="AD123" s="12">
        <f t="shared" si="10"/>
        <v>1082.6069399999983</v>
      </c>
      <c r="AE123" s="16">
        <f t="shared" si="11"/>
        <v>37953.075035999995</v>
      </c>
    </row>
    <row r="124" spans="1:31" x14ac:dyDescent="0.25">
      <c r="A124" s="18">
        <v>45785</v>
      </c>
      <c r="B124" s="19">
        <v>297</v>
      </c>
      <c r="C124" s="21">
        <v>0</v>
      </c>
      <c r="D124" s="13"/>
      <c r="E124" s="12">
        <v>0</v>
      </c>
      <c r="F124" s="12">
        <f t="shared" si="12"/>
        <v>0</v>
      </c>
      <c r="G124" s="12"/>
      <c r="H124" s="13">
        <v>0</v>
      </c>
      <c r="I124" s="13">
        <f t="shared" si="13"/>
        <v>0</v>
      </c>
      <c r="J124" s="13"/>
      <c r="K124" s="12">
        <v>0</v>
      </c>
      <c r="L124" s="12">
        <f t="shared" si="14"/>
        <v>0</v>
      </c>
      <c r="M124" s="12"/>
      <c r="N124" s="13">
        <v>0</v>
      </c>
      <c r="O124" s="13">
        <f t="shared" si="15"/>
        <v>0</v>
      </c>
      <c r="P124" s="13"/>
      <c r="Q124" s="12">
        <v>1642.75</v>
      </c>
      <c r="R124" s="12">
        <f t="shared" si="16"/>
        <v>328.55</v>
      </c>
      <c r="S124" s="12">
        <v>2099</v>
      </c>
      <c r="T124" s="13">
        <v>1730.8153600000001</v>
      </c>
      <c r="U124" s="13">
        <f t="shared" si="17"/>
        <v>346.16307200000006</v>
      </c>
      <c r="V124" s="13">
        <v>3613</v>
      </c>
      <c r="W124" s="12">
        <v>2118.7487500000002</v>
      </c>
      <c r="X124" s="12">
        <f t="shared" si="18"/>
        <v>423.74975000000006</v>
      </c>
      <c r="Y124" s="12">
        <v>3297</v>
      </c>
      <c r="Z124" s="13">
        <v>2102.0910499999991</v>
      </c>
      <c r="AA124" s="13">
        <f t="shared" si="19"/>
        <v>420.41820999999982</v>
      </c>
      <c r="AB124" s="13">
        <v>1411</v>
      </c>
      <c r="AC124" s="15">
        <v>1410.4583499999999</v>
      </c>
      <c r="AD124" s="12">
        <f t="shared" si="10"/>
        <v>282.09166999999997</v>
      </c>
      <c r="AE124" s="16">
        <f t="shared" si="11"/>
        <v>385.83621199999897</v>
      </c>
    </row>
    <row r="125" spans="1:31" x14ac:dyDescent="0.25">
      <c r="A125" s="18">
        <v>45658</v>
      </c>
      <c r="B125" s="19" t="s">
        <v>70</v>
      </c>
      <c r="C125" s="21">
        <v>0</v>
      </c>
      <c r="D125" s="13"/>
      <c r="E125" s="12">
        <v>1277.0250799999983</v>
      </c>
      <c r="F125" s="12">
        <f t="shared" si="12"/>
        <v>255.40501599999968</v>
      </c>
      <c r="G125" s="12">
        <v>1504.13</v>
      </c>
      <c r="H125" s="13">
        <v>1750.4680000000012</v>
      </c>
      <c r="I125" s="13">
        <f t="shared" si="13"/>
        <v>350.09360000000027</v>
      </c>
      <c r="J125" s="13">
        <v>1500</v>
      </c>
      <c r="K125" s="12">
        <v>512.84436000000017</v>
      </c>
      <c r="L125" s="12">
        <f t="shared" si="14"/>
        <v>102.56887200000004</v>
      </c>
      <c r="M125" s="12"/>
      <c r="N125" s="13">
        <v>1379.9896399999991</v>
      </c>
      <c r="O125" s="13">
        <f t="shared" si="15"/>
        <v>275.99792799999983</v>
      </c>
      <c r="P125" s="13">
        <v>2400</v>
      </c>
      <c r="Q125" s="12">
        <v>1568.257519999999</v>
      </c>
      <c r="R125" s="12">
        <f t="shared" si="16"/>
        <v>313.65150399999982</v>
      </c>
      <c r="S125" s="12">
        <v>4000</v>
      </c>
      <c r="T125" s="13">
        <v>2205.5942000000027</v>
      </c>
      <c r="U125" s="13">
        <f t="shared" si="17"/>
        <v>441.11884000000055</v>
      </c>
      <c r="V125" s="13"/>
      <c r="W125" s="12">
        <v>2295.3756499999995</v>
      </c>
      <c r="X125" s="12">
        <f t="shared" si="18"/>
        <v>459.07512999999994</v>
      </c>
      <c r="Y125" s="12">
        <v>5600.38</v>
      </c>
      <c r="Z125" s="13">
        <v>2685.8829499999965</v>
      </c>
      <c r="AA125" s="13">
        <f t="shared" si="19"/>
        <v>537.17658999999935</v>
      </c>
      <c r="AB125" s="13"/>
      <c r="AC125" s="15">
        <v>2592.1713000000018</v>
      </c>
      <c r="AD125" s="12">
        <f t="shared" si="10"/>
        <v>518.43426000000034</v>
      </c>
      <c r="AE125" s="16">
        <f t="shared" si="11"/>
        <v>4516.6204399999979</v>
      </c>
    </row>
    <row r="126" spans="1:31" x14ac:dyDescent="0.25">
      <c r="A126" s="18">
        <v>45673</v>
      </c>
      <c r="B126" s="19">
        <v>308</v>
      </c>
      <c r="C126" s="21">
        <v>0</v>
      </c>
      <c r="D126" s="13"/>
      <c r="E126" s="12">
        <v>2871.72</v>
      </c>
      <c r="F126" s="12">
        <f t="shared" si="12"/>
        <v>574.34399999999994</v>
      </c>
      <c r="G126" s="12"/>
      <c r="H126" s="13">
        <v>4468.9656400000204</v>
      </c>
      <c r="I126" s="13">
        <f t="shared" si="13"/>
        <v>893.79312800000412</v>
      </c>
      <c r="J126" s="13">
        <v>8000</v>
      </c>
      <c r="K126" s="12">
        <v>4856.1161599999577</v>
      </c>
      <c r="L126" s="12">
        <f t="shared" si="14"/>
        <v>971.22323199999164</v>
      </c>
      <c r="M126" s="12">
        <v>7000</v>
      </c>
      <c r="N126" s="13">
        <v>3777.3946800000163</v>
      </c>
      <c r="O126" s="13">
        <f t="shared" si="15"/>
        <v>755.47893600000327</v>
      </c>
      <c r="P126" s="13">
        <v>4076.25</v>
      </c>
      <c r="Q126" s="12">
        <v>4939.2845600000255</v>
      </c>
      <c r="R126" s="12">
        <f t="shared" si="16"/>
        <v>987.8569120000052</v>
      </c>
      <c r="S126" s="12">
        <v>5318.59</v>
      </c>
      <c r="T126" s="13">
        <v>3824.3812799999923</v>
      </c>
      <c r="U126" s="13">
        <f t="shared" si="17"/>
        <v>764.87625599999853</v>
      </c>
      <c r="V126" s="13">
        <v>1927.1</v>
      </c>
      <c r="W126" s="12">
        <v>4042.6880999999908</v>
      </c>
      <c r="X126" s="12">
        <f t="shared" si="18"/>
        <v>808.53761999999824</v>
      </c>
      <c r="Y126" s="12"/>
      <c r="Z126" s="13">
        <v>4513.4626999999919</v>
      </c>
      <c r="AA126" s="13">
        <f t="shared" si="19"/>
        <v>902.69253999999842</v>
      </c>
      <c r="AB126" s="13">
        <v>6000</v>
      </c>
      <c r="AC126" s="15">
        <v>4588.446200000003</v>
      </c>
      <c r="AD126" s="12">
        <f t="shared" si="10"/>
        <v>917.68924000000061</v>
      </c>
      <c r="AE126" s="16">
        <f t="shared" si="11"/>
        <v>13137.011183999999</v>
      </c>
    </row>
    <row r="127" spans="1:31" x14ac:dyDescent="0.25">
      <c r="A127" s="18">
        <v>45880</v>
      </c>
      <c r="B127" s="19">
        <v>311</v>
      </c>
      <c r="C127" s="21">
        <v>0</v>
      </c>
      <c r="D127" s="13"/>
      <c r="E127" s="12">
        <v>0</v>
      </c>
      <c r="F127" s="12">
        <f t="shared" si="12"/>
        <v>0</v>
      </c>
      <c r="G127" s="12"/>
      <c r="H127" s="13">
        <v>0.14444000000000001</v>
      </c>
      <c r="I127" s="13">
        <f t="shared" si="13"/>
        <v>2.8888000000000004E-2</v>
      </c>
      <c r="J127" s="13"/>
      <c r="K127" s="12">
        <v>0</v>
      </c>
      <c r="L127" s="12">
        <f t="shared" si="14"/>
        <v>0</v>
      </c>
      <c r="M127" s="12"/>
      <c r="N127" s="13">
        <v>0</v>
      </c>
      <c r="O127" s="13">
        <f t="shared" si="15"/>
        <v>0</v>
      </c>
      <c r="P127" s="13"/>
      <c r="Q127" s="12">
        <v>0</v>
      </c>
      <c r="R127" s="12">
        <f t="shared" si="16"/>
        <v>0</v>
      </c>
      <c r="S127" s="12"/>
      <c r="T127" s="13">
        <v>0</v>
      </c>
      <c r="U127" s="13">
        <f t="shared" si="17"/>
        <v>0</v>
      </c>
      <c r="V127" s="13"/>
      <c r="W127" s="12">
        <v>0</v>
      </c>
      <c r="X127" s="12">
        <f t="shared" si="18"/>
        <v>0</v>
      </c>
      <c r="Y127" s="12">
        <v>791</v>
      </c>
      <c r="Z127" s="13">
        <v>7.2500000000000064E-3</v>
      </c>
      <c r="AA127" s="13">
        <f t="shared" si="19"/>
        <v>1.4500000000000014E-3</v>
      </c>
      <c r="AB127" s="13">
        <v>1686</v>
      </c>
      <c r="AC127" s="15">
        <v>0</v>
      </c>
      <c r="AD127" s="12">
        <f t="shared" si="10"/>
        <v>0</v>
      </c>
      <c r="AE127" s="22">
        <f t="shared" si="11"/>
        <v>-2476.8179719999998</v>
      </c>
    </row>
    <row r="128" spans="1:31" x14ac:dyDescent="0.25">
      <c r="A128" s="18">
        <v>45658</v>
      </c>
      <c r="B128" s="19">
        <v>318</v>
      </c>
      <c r="C128" s="21">
        <v>0</v>
      </c>
      <c r="D128" s="13"/>
      <c r="E128" s="12">
        <v>0</v>
      </c>
      <c r="F128" s="12">
        <f t="shared" si="12"/>
        <v>0</v>
      </c>
      <c r="G128" s="12"/>
      <c r="H128" s="13">
        <v>0</v>
      </c>
      <c r="I128" s="13">
        <f t="shared" si="13"/>
        <v>0</v>
      </c>
      <c r="J128" s="13"/>
      <c r="K128" s="12">
        <v>0</v>
      </c>
      <c r="L128" s="12">
        <f t="shared" si="14"/>
        <v>0</v>
      </c>
      <c r="M128" s="12"/>
      <c r="N128" s="13">
        <v>0</v>
      </c>
      <c r="O128" s="13">
        <f t="shared" si="15"/>
        <v>0</v>
      </c>
      <c r="P128" s="13"/>
      <c r="Q128" s="12">
        <v>0.16956000000000643</v>
      </c>
      <c r="R128" s="12">
        <f t="shared" si="16"/>
        <v>3.3912000000001288E-2</v>
      </c>
      <c r="S128" s="12"/>
      <c r="T128" s="13">
        <v>145.12196</v>
      </c>
      <c r="U128" s="13">
        <f t="shared" si="17"/>
        <v>29.024392000000002</v>
      </c>
      <c r="V128" s="13"/>
      <c r="W128" s="12">
        <v>28.946349999999963</v>
      </c>
      <c r="X128" s="12">
        <f t="shared" si="18"/>
        <v>5.789269999999993</v>
      </c>
      <c r="Y128" s="12"/>
      <c r="Z128" s="13">
        <v>20.342250000000039</v>
      </c>
      <c r="AA128" s="13">
        <f t="shared" si="19"/>
        <v>4.0684500000000083</v>
      </c>
      <c r="AB128" s="13">
        <v>1063.6199999999999</v>
      </c>
      <c r="AC128" s="15">
        <v>1028.4358999999999</v>
      </c>
      <c r="AD128" s="12">
        <f t="shared" si="10"/>
        <v>205.68718000000001</v>
      </c>
      <c r="AE128" s="16">
        <f t="shared" si="11"/>
        <v>403.99922400000003</v>
      </c>
    </row>
    <row r="129" spans="1:31" x14ac:dyDescent="0.25">
      <c r="A129" s="18">
        <v>45658</v>
      </c>
      <c r="B129" s="19" t="s">
        <v>71</v>
      </c>
      <c r="C129" s="21">
        <v>0</v>
      </c>
      <c r="D129" s="13"/>
      <c r="E129" s="12">
        <v>0</v>
      </c>
      <c r="F129" s="12">
        <f t="shared" si="12"/>
        <v>0</v>
      </c>
      <c r="G129" s="12"/>
      <c r="H129" s="13">
        <v>0</v>
      </c>
      <c r="I129" s="13">
        <f t="shared" si="13"/>
        <v>0</v>
      </c>
      <c r="J129" s="13"/>
      <c r="K129" s="12">
        <v>0</v>
      </c>
      <c r="L129" s="12">
        <f t="shared" si="14"/>
        <v>0</v>
      </c>
      <c r="M129" s="12"/>
      <c r="N129" s="13">
        <v>0</v>
      </c>
      <c r="O129" s="13">
        <f t="shared" si="15"/>
        <v>0</v>
      </c>
      <c r="P129" s="13"/>
      <c r="Q129" s="12">
        <v>533.58531999999968</v>
      </c>
      <c r="R129" s="12">
        <f t="shared" si="16"/>
        <v>106.71706399999994</v>
      </c>
      <c r="S129" s="12"/>
      <c r="T129" s="13">
        <v>1484.4595600000014</v>
      </c>
      <c r="U129" s="13">
        <f t="shared" si="17"/>
        <v>296.89191200000027</v>
      </c>
      <c r="V129" s="13"/>
      <c r="W129" s="12">
        <v>1182.4286499999994</v>
      </c>
      <c r="X129" s="12">
        <f t="shared" si="18"/>
        <v>236.48572999999988</v>
      </c>
      <c r="Y129" s="12"/>
      <c r="Z129" s="13">
        <v>1542.1324999999974</v>
      </c>
      <c r="AA129" s="13">
        <f t="shared" si="19"/>
        <v>308.42649999999952</v>
      </c>
      <c r="AB129" s="13">
        <v>2261.6</v>
      </c>
      <c r="AC129" s="15">
        <v>1002.497850000005</v>
      </c>
      <c r="AD129" s="12">
        <f t="shared" si="10"/>
        <v>200.499570000001</v>
      </c>
      <c r="AE129" s="16">
        <f t="shared" si="11"/>
        <v>4632.5246560000023</v>
      </c>
    </row>
    <row r="130" spans="1:31" x14ac:dyDescent="0.25">
      <c r="A130" s="18">
        <v>45658</v>
      </c>
      <c r="B130" s="19">
        <v>319</v>
      </c>
      <c r="C130" s="21">
        <v>0</v>
      </c>
      <c r="D130" s="13"/>
      <c r="E130" s="12">
        <v>0</v>
      </c>
      <c r="F130" s="12">
        <f t="shared" si="12"/>
        <v>0</v>
      </c>
      <c r="G130" s="12"/>
      <c r="H130" s="13">
        <v>0</v>
      </c>
      <c r="I130" s="13">
        <f t="shared" si="13"/>
        <v>0</v>
      </c>
      <c r="J130" s="13"/>
      <c r="K130" s="12">
        <v>0</v>
      </c>
      <c r="L130" s="12">
        <f t="shared" si="14"/>
        <v>0</v>
      </c>
      <c r="M130" s="12"/>
      <c r="N130" s="13">
        <v>7.7709599999999988</v>
      </c>
      <c r="O130" s="13">
        <f t="shared" si="15"/>
        <v>1.5541919999999998</v>
      </c>
      <c r="P130" s="13"/>
      <c r="Q130" s="12">
        <v>2425.2366000000002</v>
      </c>
      <c r="R130" s="12">
        <f t="shared" si="16"/>
        <v>485.04732000000007</v>
      </c>
      <c r="S130" s="12"/>
      <c r="T130" s="13">
        <v>1267.6161200000001</v>
      </c>
      <c r="U130" s="13">
        <f t="shared" si="17"/>
        <v>253.52322400000003</v>
      </c>
      <c r="V130" s="13"/>
      <c r="W130" s="12">
        <v>1708.2836500000003</v>
      </c>
      <c r="X130" s="12">
        <f t="shared" si="18"/>
        <v>341.6567300000001</v>
      </c>
      <c r="Y130" s="12"/>
      <c r="Z130" s="13">
        <v>2242.5730499999995</v>
      </c>
      <c r="AA130" s="13">
        <f t="shared" si="19"/>
        <v>448.51460999999995</v>
      </c>
      <c r="AB130" s="13">
        <v>2261.6</v>
      </c>
      <c r="AC130" s="15">
        <v>3882.2490500000004</v>
      </c>
      <c r="AD130" s="12">
        <f t="shared" si="10"/>
        <v>776.44981000000007</v>
      </c>
      <c r="AE130" s="16">
        <f t="shared" si="11"/>
        <v>11578.875316</v>
      </c>
    </row>
    <row r="131" spans="1:31" x14ac:dyDescent="0.25">
      <c r="A131" s="18">
        <v>45858</v>
      </c>
      <c r="B131" s="19">
        <v>320</v>
      </c>
      <c r="C131" s="21">
        <v>0</v>
      </c>
      <c r="D131" s="13"/>
      <c r="E131" s="12">
        <v>0</v>
      </c>
      <c r="F131" s="12">
        <f t="shared" si="12"/>
        <v>0</v>
      </c>
      <c r="G131" s="12"/>
      <c r="H131" s="13">
        <v>0</v>
      </c>
      <c r="I131" s="13">
        <f t="shared" si="13"/>
        <v>0</v>
      </c>
      <c r="J131" s="13"/>
      <c r="K131" s="12">
        <v>0</v>
      </c>
      <c r="L131" s="12">
        <f t="shared" si="14"/>
        <v>0</v>
      </c>
      <c r="M131" s="12"/>
      <c r="N131" s="13">
        <v>0</v>
      </c>
      <c r="O131" s="13">
        <f t="shared" si="15"/>
        <v>0</v>
      </c>
      <c r="P131" s="13"/>
      <c r="Q131" s="12">
        <v>0</v>
      </c>
      <c r="R131" s="12">
        <f t="shared" si="16"/>
        <v>0</v>
      </c>
      <c r="S131" s="12"/>
      <c r="T131" s="13">
        <v>0</v>
      </c>
      <c r="U131" s="13">
        <f t="shared" si="17"/>
        <v>0</v>
      </c>
      <c r="V131" s="13"/>
      <c r="W131" s="12">
        <v>3095.0668499999997</v>
      </c>
      <c r="X131" s="12">
        <f t="shared" si="18"/>
        <v>619.01337000000001</v>
      </c>
      <c r="Y131" s="12"/>
      <c r="Z131" s="13">
        <v>13200.878049999999</v>
      </c>
      <c r="AA131" s="13">
        <f t="shared" si="19"/>
        <v>2640.1756100000002</v>
      </c>
      <c r="AB131" s="13"/>
      <c r="AC131" s="15">
        <v>3858.8422500000006</v>
      </c>
      <c r="AD131" s="12">
        <f t="shared" si="10"/>
        <v>771.76845000000014</v>
      </c>
      <c r="AE131" s="16">
        <f t="shared" si="11"/>
        <v>24185.744580000002</v>
      </c>
    </row>
    <row r="132" spans="1:31" x14ac:dyDescent="0.25">
      <c r="A132" s="18">
        <v>45893</v>
      </c>
      <c r="B132" s="19" t="s">
        <v>72</v>
      </c>
      <c r="C132" s="21">
        <v>0</v>
      </c>
      <c r="D132" s="13"/>
      <c r="E132" s="12">
        <v>0</v>
      </c>
      <c r="F132" s="12">
        <f t="shared" si="12"/>
        <v>0</v>
      </c>
      <c r="G132" s="12"/>
      <c r="H132" s="13">
        <v>0</v>
      </c>
      <c r="I132" s="13">
        <f t="shared" si="13"/>
        <v>0</v>
      </c>
      <c r="J132" s="13"/>
      <c r="K132" s="12">
        <v>0</v>
      </c>
      <c r="L132" s="12">
        <f t="shared" si="14"/>
        <v>0</v>
      </c>
      <c r="M132" s="12"/>
      <c r="N132" s="13">
        <v>0</v>
      </c>
      <c r="O132" s="13">
        <f t="shared" si="15"/>
        <v>0</v>
      </c>
      <c r="P132" s="13"/>
      <c r="Q132" s="12">
        <v>0</v>
      </c>
      <c r="R132" s="12">
        <f t="shared" si="16"/>
        <v>0</v>
      </c>
      <c r="S132" s="12"/>
      <c r="T132" s="13">
        <v>0</v>
      </c>
      <c r="U132" s="13">
        <f t="shared" si="17"/>
        <v>0</v>
      </c>
      <c r="V132" s="13"/>
      <c r="W132" s="12">
        <v>0</v>
      </c>
      <c r="X132" s="12">
        <f t="shared" si="18"/>
        <v>0</v>
      </c>
      <c r="Y132" s="12"/>
      <c r="Z132" s="13">
        <v>360.21234999999996</v>
      </c>
      <c r="AA132" s="13">
        <f t="shared" si="19"/>
        <v>72.042469999999994</v>
      </c>
      <c r="AB132" s="13">
        <v>1814.3</v>
      </c>
      <c r="AC132" s="15">
        <v>569.18050000000005</v>
      </c>
      <c r="AD132" s="12">
        <f t="shared" si="10"/>
        <v>113.83610000000002</v>
      </c>
      <c r="AE132" s="22">
        <f t="shared" si="11"/>
        <v>-699.02858000000003</v>
      </c>
    </row>
    <row r="133" spans="1:31" x14ac:dyDescent="0.25">
      <c r="A133" s="18">
        <v>45697</v>
      </c>
      <c r="B133" s="19">
        <v>332</v>
      </c>
      <c r="C133" s="21">
        <v>0</v>
      </c>
      <c r="D133" s="13"/>
      <c r="E133" s="12">
        <v>0</v>
      </c>
      <c r="F133" s="12">
        <f t="shared" si="12"/>
        <v>0</v>
      </c>
      <c r="G133" s="12">
        <v>3000</v>
      </c>
      <c r="H133" s="13">
        <v>12233.20783999997</v>
      </c>
      <c r="I133" s="13">
        <f t="shared" si="13"/>
        <v>2446.6415679999941</v>
      </c>
      <c r="J133" s="13">
        <v>16000</v>
      </c>
      <c r="K133" s="12">
        <v>15454.780560000007</v>
      </c>
      <c r="L133" s="12">
        <f t="shared" si="14"/>
        <v>3090.9561120000017</v>
      </c>
      <c r="M133" s="12"/>
      <c r="N133" s="13">
        <v>13263.14080000003</v>
      </c>
      <c r="O133" s="13">
        <f t="shared" si="15"/>
        <v>2652.6281600000061</v>
      </c>
      <c r="P133" s="13"/>
      <c r="Q133" s="12">
        <v>9728.0288799999871</v>
      </c>
      <c r="R133" s="12">
        <f t="shared" si="16"/>
        <v>1945.6057759999976</v>
      </c>
      <c r="S133" s="12"/>
      <c r="T133" s="13">
        <v>3604.5291199999829</v>
      </c>
      <c r="U133" s="13">
        <f t="shared" si="17"/>
        <v>720.90582399999664</v>
      </c>
      <c r="V133" s="13"/>
      <c r="W133" s="12">
        <v>3768.8579000000077</v>
      </c>
      <c r="X133" s="12">
        <f t="shared" si="18"/>
        <v>753.77158000000156</v>
      </c>
      <c r="Y133" s="12"/>
      <c r="Z133" s="13">
        <v>4635.7148000000043</v>
      </c>
      <c r="AA133" s="13">
        <f t="shared" si="19"/>
        <v>927.14296000000093</v>
      </c>
      <c r="AB133" s="13"/>
      <c r="AC133" s="15">
        <v>5631.9668000000092</v>
      </c>
      <c r="AD133" s="12">
        <f t="shared" si="10"/>
        <v>1126.3933600000018</v>
      </c>
      <c r="AE133" s="16">
        <f t="shared" si="11"/>
        <v>62984.272039999989</v>
      </c>
    </row>
    <row r="134" spans="1:31" x14ac:dyDescent="0.25">
      <c r="A134" s="18">
        <v>45794</v>
      </c>
      <c r="B134" s="19">
        <v>333</v>
      </c>
      <c r="C134" s="21">
        <v>0</v>
      </c>
      <c r="D134" s="13"/>
      <c r="E134" s="12">
        <v>0</v>
      </c>
      <c r="F134" s="12">
        <f t="shared" si="12"/>
        <v>0</v>
      </c>
      <c r="G134" s="12"/>
      <c r="H134" s="13">
        <v>0</v>
      </c>
      <c r="I134" s="13">
        <f t="shared" si="13"/>
        <v>0</v>
      </c>
      <c r="J134" s="13"/>
      <c r="K134" s="12">
        <v>0</v>
      </c>
      <c r="L134" s="12">
        <f t="shared" si="14"/>
        <v>0</v>
      </c>
      <c r="M134" s="12"/>
      <c r="N134" s="13">
        <v>0</v>
      </c>
      <c r="O134" s="13">
        <f t="shared" si="15"/>
        <v>0</v>
      </c>
      <c r="P134" s="13">
        <v>1005.65</v>
      </c>
      <c r="Q134" s="12">
        <v>1088.3800000000001</v>
      </c>
      <c r="R134" s="12">
        <f t="shared" si="16"/>
        <v>217.67600000000004</v>
      </c>
      <c r="S134" s="12">
        <v>1221.3599999999999</v>
      </c>
      <c r="T134" s="13">
        <v>978.38816000000043</v>
      </c>
      <c r="U134" s="13">
        <f t="shared" si="17"/>
        <v>195.6776320000001</v>
      </c>
      <c r="V134" s="13">
        <v>1607.75</v>
      </c>
      <c r="W134" s="12">
        <v>1506.3986</v>
      </c>
      <c r="X134" s="12">
        <f t="shared" si="18"/>
        <v>301.27972</v>
      </c>
      <c r="Y134" s="12">
        <v>1281.3699999999999</v>
      </c>
      <c r="Z134" s="13">
        <v>1438.3252499999999</v>
      </c>
      <c r="AA134" s="13">
        <f t="shared" si="19"/>
        <v>287.66505000000001</v>
      </c>
      <c r="AB134" s="13">
        <v>1567.73</v>
      </c>
      <c r="AC134" s="15">
        <v>929.06499999999949</v>
      </c>
      <c r="AD134" s="12">
        <f t="shared" si="10"/>
        <v>185.8129999999999</v>
      </c>
      <c r="AE134" s="16">
        <f t="shared" si="11"/>
        <v>444.8084120000002</v>
      </c>
    </row>
    <row r="135" spans="1:31" x14ac:dyDescent="0.25">
      <c r="A135" s="18">
        <v>45843</v>
      </c>
      <c r="B135" s="19">
        <v>336</v>
      </c>
      <c r="C135" s="21">
        <v>0</v>
      </c>
      <c r="D135" s="13"/>
      <c r="E135" s="12">
        <v>0</v>
      </c>
      <c r="F135" s="12">
        <f t="shared" si="12"/>
        <v>0</v>
      </c>
      <c r="G135" s="12"/>
      <c r="H135" s="13">
        <v>0</v>
      </c>
      <c r="I135" s="13">
        <f t="shared" si="13"/>
        <v>0</v>
      </c>
      <c r="J135" s="13"/>
      <c r="K135" s="12">
        <v>347.14447999999999</v>
      </c>
      <c r="L135" s="12">
        <f t="shared" si="14"/>
        <v>69.428895999999995</v>
      </c>
      <c r="M135" s="12"/>
      <c r="N135" s="13">
        <v>0</v>
      </c>
      <c r="O135" s="13">
        <f t="shared" si="15"/>
        <v>0</v>
      </c>
      <c r="P135" s="13"/>
      <c r="Q135" s="12">
        <v>0</v>
      </c>
      <c r="R135" s="12">
        <f t="shared" si="16"/>
        <v>0</v>
      </c>
      <c r="S135" s="12"/>
      <c r="T135" s="13">
        <v>0</v>
      </c>
      <c r="U135" s="13">
        <f t="shared" si="17"/>
        <v>0</v>
      </c>
      <c r="V135" s="13"/>
      <c r="W135" s="12">
        <v>3685.84</v>
      </c>
      <c r="X135" s="12">
        <f t="shared" si="18"/>
        <v>737.16800000000012</v>
      </c>
      <c r="Y135" s="12">
        <v>4452.38</v>
      </c>
      <c r="Z135" s="13">
        <v>3627.0663999999988</v>
      </c>
      <c r="AA135" s="13">
        <f t="shared" si="19"/>
        <v>725.41327999999976</v>
      </c>
      <c r="AB135" s="13">
        <v>5673.96</v>
      </c>
      <c r="AC135" s="15">
        <v>3489.8736000000008</v>
      </c>
      <c r="AD135" s="12">
        <f t="shared" si="10"/>
        <v>697.97472000000016</v>
      </c>
      <c r="AE135" s="16">
        <f t="shared" si="11"/>
        <v>3253.5693759999995</v>
      </c>
    </row>
    <row r="136" spans="1:31" x14ac:dyDescent="0.25">
      <c r="A136" s="18" t="s">
        <v>39</v>
      </c>
      <c r="B136" s="19">
        <v>342</v>
      </c>
      <c r="C136" s="21">
        <v>0</v>
      </c>
      <c r="D136" s="13"/>
      <c r="E136" s="12">
        <v>0</v>
      </c>
      <c r="F136" s="12">
        <f t="shared" si="12"/>
        <v>0</v>
      </c>
      <c r="G136" s="12"/>
      <c r="H136" s="13">
        <v>0</v>
      </c>
      <c r="I136" s="13">
        <f t="shared" si="13"/>
        <v>0</v>
      </c>
      <c r="J136" s="13"/>
      <c r="K136" s="12">
        <v>0</v>
      </c>
      <c r="L136" s="12">
        <f t="shared" si="14"/>
        <v>0</v>
      </c>
      <c r="M136" s="12"/>
      <c r="N136" s="13">
        <v>0</v>
      </c>
      <c r="O136" s="13">
        <f t="shared" si="15"/>
        <v>0</v>
      </c>
      <c r="P136" s="13"/>
      <c r="Q136" s="12">
        <v>0</v>
      </c>
      <c r="R136" s="12">
        <f t="shared" si="16"/>
        <v>0</v>
      </c>
      <c r="S136" s="12"/>
      <c r="T136" s="13">
        <v>0</v>
      </c>
      <c r="U136" s="13">
        <f t="shared" si="17"/>
        <v>0</v>
      </c>
      <c r="V136" s="13"/>
      <c r="W136" s="12">
        <v>0</v>
      </c>
      <c r="X136" s="12">
        <f t="shared" si="18"/>
        <v>0</v>
      </c>
      <c r="Y136" s="12"/>
      <c r="Z136" s="13">
        <v>0</v>
      </c>
      <c r="AA136" s="13">
        <f t="shared" si="19"/>
        <v>0</v>
      </c>
      <c r="AB136" s="13"/>
      <c r="AC136" s="15">
        <v>1631.2004999999992</v>
      </c>
      <c r="AD136" s="12">
        <f t="shared" si="10"/>
        <v>326.24009999999987</v>
      </c>
      <c r="AE136" s="16">
        <f t="shared" si="11"/>
        <v>1957.440599999999</v>
      </c>
    </row>
    <row r="137" spans="1:31" x14ac:dyDescent="0.25">
      <c r="A137" s="18">
        <v>45893</v>
      </c>
      <c r="B137" s="19">
        <v>348</v>
      </c>
      <c r="C137" s="21">
        <v>0</v>
      </c>
      <c r="D137" s="13"/>
      <c r="E137" s="12">
        <v>0</v>
      </c>
      <c r="F137" s="12">
        <f t="shared" si="12"/>
        <v>0</v>
      </c>
      <c r="G137" s="12"/>
      <c r="H137" s="13">
        <v>0</v>
      </c>
      <c r="I137" s="13">
        <f t="shared" si="13"/>
        <v>0</v>
      </c>
      <c r="J137" s="13"/>
      <c r="K137" s="12">
        <v>0</v>
      </c>
      <c r="L137" s="12">
        <f t="shared" si="14"/>
        <v>0</v>
      </c>
      <c r="M137" s="12"/>
      <c r="N137" s="13">
        <v>0</v>
      </c>
      <c r="O137" s="13">
        <f t="shared" si="15"/>
        <v>0</v>
      </c>
      <c r="P137" s="13"/>
      <c r="Q137" s="12">
        <v>0</v>
      </c>
      <c r="R137" s="12">
        <f t="shared" si="16"/>
        <v>0</v>
      </c>
      <c r="S137" s="12"/>
      <c r="T137" s="13">
        <v>0</v>
      </c>
      <c r="U137" s="13">
        <f t="shared" si="17"/>
        <v>0</v>
      </c>
      <c r="V137" s="13"/>
      <c r="W137" s="12">
        <v>0</v>
      </c>
      <c r="X137" s="12">
        <f t="shared" si="18"/>
        <v>0</v>
      </c>
      <c r="Y137" s="12"/>
      <c r="Z137" s="13">
        <v>794.07659999999998</v>
      </c>
      <c r="AA137" s="13">
        <f t="shared" si="19"/>
        <v>158.81532000000001</v>
      </c>
      <c r="AB137" s="13">
        <v>1111.74</v>
      </c>
      <c r="AC137" s="15">
        <v>128.33064999999999</v>
      </c>
      <c r="AD137" s="12">
        <f t="shared" si="10"/>
        <v>25.666129999999999</v>
      </c>
      <c r="AE137" s="22">
        <f t="shared" si="11"/>
        <v>-4.8512999999999913</v>
      </c>
    </row>
    <row r="138" spans="1:31" x14ac:dyDescent="0.25">
      <c r="A138" s="18">
        <v>45658</v>
      </c>
      <c r="B138" s="19" t="s">
        <v>73</v>
      </c>
      <c r="C138" s="21">
        <v>0</v>
      </c>
      <c r="D138" s="13"/>
      <c r="E138" s="12">
        <v>609.86891999999978</v>
      </c>
      <c r="F138" s="12">
        <f t="shared" si="12"/>
        <v>121.97378399999997</v>
      </c>
      <c r="G138" s="12"/>
      <c r="H138" s="13">
        <v>230.1560400000001</v>
      </c>
      <c r="I138" s="13">
        <f t="shared" si="13"/>
        <v>46.031208000000021</v>
      </c>
      <c r="J138" s="13"/>
      <c r="K138" s="12">
        <v>633.1996400000013</v>
      </c>
      <c r="L138" s="12">
        <f t="shared" si="14"/>
        <v>126.63992800000027</v>
      </c>
      <c r="M138" s="12"/>
      <c r="N138" s="13">
        <v>506.9391599999982</v>
      </c>
      <c r="O138" s="13">
        <f t="shared" si="15"/>
        <v>101.38783199999965</v>
      </c>
      <c r="P138" s="13"/>
      <c r="Q138" s="12">
        <v>2247.542120000001</v>
      </c>
      <c r="R138" s="12">
        <f t="shared" si="16"/>
        <v>449.50842400000022</v>
      </c>
      <c r="S138" s="12"/>
      <c r="T138" s="13">
        <v>1867.5041600000004</v>
      </c>
      <c r="U138" s="13">
        <f t="shared" si="17"/>
        <v>373.50083200000012</v>
      </c>
      <c r="V138" s="13">
        <v>11092.84</v>
      </c>
      <c r="W138" s="12">
        <v>1842.3019499999998</v>
      </c>
      <c r="X138" s="12">
        <f t="shared" si="18"/>
        <v>368.46038999999996</v>
      </c>
      <c r="Y138" s="12"/>
      <c r="Z138" s="13">
        <v>2650.1232500000019</v>
      </c>
      <c r="AA138" s="13">
        <f t="shared" si="19"/>
        <v>530.02465000000041</v>
      </c>
      <c r="AB138" s="13"/>
      <c r="AC138" s="15">
        <v>1112.9629499999969</v>
      </c>
      <c r="AD138" s="12">
        <f t="shared" si="10"/>
        <v>222.5925899999994</v>
      </c>
      <c r="AE138" s="16">
        <f t="shared" si="11"/>
        <v>2947.8778279999992</v>
      </c>
    </row>
    <row r="139" spans="1:31" x14ac:dyDescent="0.25">
      <c r="A139" s="18">
        <v>45658</v>
      </c>
      <c r="B139" s="19" t="s">
        <v>74</v>
      </c>
      <c r="C139" s="21">
        <v>0</v>
      </c>
      <c r="D139" s="13"/>
      <c r="E139" s="12">
        <v>0</v>
      </c>
      <c r="F139" s="12">
        <f t="shared" si="12"/>
        <v>0</v>
      </c>
      <c r="G139" s="12"/>
      <c r="H139" s="13">
        <v>1549.2284400000001</v>
      </c>
      <c r="I139" s="13">
        <f t="shared" si="13"/>
        <v>309.84568800000005</v>
      </c>
      <c r="J139" s="13"/>
      <c r="K139" s="12">
        <v>2272.2030800000002</v>
      </c>
      <c r="L139" s="12">
        <f t="shared" si="14"/>
        <v>454.44061600000009</v>
      </c>
      <c r="M139" s="12"/>
      <c r="N139" s="13">
        <v>1816.3124400000002</v>
      </c>
      <c r="O139" s="13">
        <f t="shared" si="15"/>
        <v>363.26248800000008</v>
      </c>
      <c r="P139" s="13"/>
      <c r="Q139" s="12">
        <v>1842.85196</v>
      </c>
      <c r="R139" s="12">
        <f t="shared" si="16"/>
        <v>368.57039200000003</v>
      </c>
      <c r="S139" s="12">
        <v>6500</v>
      </c>
      <c r="T139" s="13">
        <v>2111.2565599999998</v>
      </c>
      <c r="U139" s="13">
        <f t="shared" si="17"/>
        <v>422.25131199999998</v>
      </c>
      <c r="V139" s="13"/>
      <c r="W139" s="12">
        <v>1872.2597999999994</v>
      </c>
      <c r="X139" s="12">
        <f t="shared" si="18"/>
        <v>374.45195999999987</v>
      </c>
      <c r="Y139" s="12"/>
      <c r="Z139" s="13">
        <v>2120.0237500000003</v>
      </c>
      <c r="AA139" s="13">
        <f t="shared" si="19"/>
        <v>424.00475000000006</v>
      </c>
      <c r="AB139" s="13"/>
      <c r="AC139" s="15"/>
      <c r="AD139" s="12">
        <f t="shared" si="10"/>
        <v>0</v>
      </c>
      <c r="AE139" s="16">
        <f t="shared" si="11"/>
        <v>9800.9632360000014</v>
      </c>
    </row>
    <row r="140" spans="1:31" x14ac:dyDescent="0.25">
      <c r="A140" s="18">
        <v>45658</v>
      </c>
      <c r="B140" s="19" t="s">
        <v>75</v>
      </c>
      <c r="C140" s="21">
        <v>0</v>
      </c>
      <c r="D140" s="13"/>
      <c r="E140" s="12">
        <v>10439.574800000024</v>
      </c>
      <c r="F140" s="12">
        <f t="shared" si="12"/>
        <v>2087.9149600000051</v>
      </c>
      <c r="G140" s="12"/>
      <c r="H140" s="13">
        <v>11213.135119999997</v>
      </c>
      <c r="I140" s="13">
        <f t="shared" si="13"/>
        <v>2242.6270239999994</v>
      </c>
      <c r="J140" s="13"/>
      <c r="K140" s="12">
        <v>11559.92560000001</v>
      </c>
      <c r="L140" s="12">
        <f t="shared" si="14"/>
        <v>2311.9851200000021</v>
      </c>
      <c r="M140" s="12">
        <v>10000</v>
      </c>
      <c r="N140" s="13">
        <v>7372.5284799999881</v>
      </c>
      <c r="O140" s="13">
        <f t="shared" si="15"/>
        <v>1474.5056959999977</v>
      </c>
      <c r="P140" s="13"/>
      <c r="Q140" s="12">
        <v>6914.5424800000092</v>
      </c>
      <c r="R140" s="12">
        <f t="shared" si="16"/>
        <v>1382.9084960000018</v>
      </c>
      <c r="S140" s="12">
        <v>20000</v>
      </c>
      <c r="T140" s="13">
        <v>4086.7904799999687</v>
      </c>
      <c r="U140" s="13">
        <f t="shared" si="17"/>
        <v>817.35809599999379</v>
      </c>
      <c r="V140" s="13"/>
      <c r="W140" s="12">
        <v>3591.5197999999955</v>
      </c>
      <c r="X140" s="12">
        <f t="shared" si="18"/>
        <v>718.30395999999917</v>
      </c>
      <c r="Y140" s="12"/>
      <c r="Z140" s="13">
        <v>3338.6531000000214</v>
      </c>
      <c r="AA140" s="13">
        <f t="shared" si="19"/>
        <v>667.73062000000436</v>
      </c>
      <c r="AB140" s="13"/>
      <c r="AC140" s="15">
        <v>4315.1050000000077</v>
      </c>
      <c r="AD140" s="12">
        <f t="shared" ref="AD140:AD203" si="20">AC140*20%</f>
        <v>863.02100000000155</v>
      </c>
      <c r="AE140" s="16">
        <f t="shared" si="11"/>
        <v>45398.129832000028</v>
      </c>
    </row>
    <row r="141" spans="1:31" x14ac:dyDescent="0.25">
      <c r="A141" s="18">
        <v>45658</v>
      </c>
      <c r="B141" s="19" t="s">
        <v>76</v>
      </c>
      <c r="C141" s="21">
        <v>0</v>
      </c>
      <c r="D141" s="13">
        <v>2792.4</v>
      </c>
      <c r="E141" s="12">
        <v>2083.3231599999999</v>
      </c>
      <c r="F141" s="12">
        <f t="shared" si="12"/>
        <v>416.66463199999998</v>
      </c>
      <c r="G141" s="12">
        <v>819.44</v>
      </c>
      <c r="H141" s="13">
        <v>784.87212</v>
      </c>
      <c r="I141" s="13">
        <f t="shared" si="13"/>
        <v>156.974424</v>
      </c>
      <c r="J141" s="13">
        <v>885.44</v>
      </c>
      <c r="K141" s="12">
        <v>738.42023999999981</v>
      </c>
      <c r="L141" s="12">
        <f t="shared" si="14"/>
        <v>147.68404799999996</v>
      </c>
      <c r="M141" s="12">
        <v>862.2</v>
      </c>
      <c r="N141" s="13">
        <v>1093.3604000000005</v>
      </c>
      <c r="O141" s="13">
        <f t="shared" si="15"/>
        <v>218.67208000000011</v>
      </c>
      <c r="P141" s="13">
        <v>1316.1</v>
      </c>
      <c r="Q141" s="12">
        <v>560.85343999999952</v>
      </c>
      <c r="R141" s="12">
        <f t="shared" si="16"/>
        <v>112.17068799999991</v>
      </c>
      <c r="S141" s="12">
        <v>672.56</v>
      </c>
      <c r="T141" s="13">
        <v>706.64164000000073</v>
      </c>
      <c r="U141" s="13">
        <f t="shared" si="17"/>
        <v>141.32832800000014</v>
      </c>
      <c r="V141" s="13">
        <v>848.82</v>
      </c>
      <c r="W141" s="12">
        <v>962.30109999999956</v>
      </c>
      <c r="X141" s="12">
        <f t="shared" si="18"/>
        <v>192.46021999999994</v>
      </c>
      <c r="Y141" s="12">
        <v>1143.7</v>
      </c>
      <c r="Z141" s="13">
        <v>1149.6565000000007</v>
      </c>
      <c r="AA141" s="13">
        <f t="shared" si="19"/>
        <v>229.93130000000016</v>
      </c>
      <c r="AB141" s="13">
        <v>2140.62</v>
      </c>
      <c r="AC141" s="15"/>
      <c r="AD141" s="12">
        <f t="shared" si="20"/>
        <v>0</v>
      </c>
      <c r="AE141" s="22">
        <f t="shared" ref="AE141:AE204" si="21">C141-D141+E141+F141-G141+H141+I141-J141+K141+L141-M141+N141+O141-P141+Q141+R141-S141+T141+U141-V141+W141+X141-Y141+Z141+AA141-AB141+AC141+AD141</f>
        <v>-1785.9656799999991</v>
      </c>
    </row>
    <row r="142" spans="1:31" x14ac:dyDescent="0.25">
      <c r="A142" s="18">
        <v>45889</v>
      </c>
      <c r="B142" s="19" t="s">
        <v>77</v>
      </c>
      <c r="C142" s="21">
        <v>0</v>
      </c>
      <c r="D142" s="13"/>
      <c r="E142" s="12">
        <v>0</v>
      </c>
      <c r="F142" s="12">
        <f t="shared" si="12"/>
        <v>0</v>
      </c>
      <c r="G142" s="12"/>
      <c r="H142" s="13">
        <v>0</v>
      </c>
      <c r="I142" s="13">
        <f t="shared" si="13"/>
        <v>0</v>
      </c>
      <c r="J142" s="13"/>
      <c r="K142" s="12">
        <v>0</v>
      </c>
      <c r="L142" s="12">
        <f t="shared" si="14"/>
        <v>0</v>
      </c>
      <c r="M142" s="12"/>
      <c r="N142" s="13">
        <v>0</v>
      </c>
      <c r="O142" s="13">
        <f t="shared" si="15"/>
        <v>0</v>
      </c>
      <c r="P142" s="13"/>
      <c r="Q142" s="12">
        <v>0</v>
      </c>
      <c r="R142" s="12">
        <f t="shared" si="16"/>
        <v>0</v>
      </c>
      <c r="S142" s="12"/>
      <c r="T142" s="13">
        <v>0</v>
      </c>
      <c r="U142" s="13">
        <f t="shared" si="17"/>
        <v>0</v>
      </c>
      <c r="V142" s="13"/>
      <c r="W142" s="12">
        <v>0</v>
      </c>
      <c r="X142" s="12">
        <f t="shared" si="18"/>
        <v>0</v>
      </c>
      <c r="Y142" s="12"/>
      <c r="Z142" s="13">
        <v>389.89</v>
      </c>
      <c r="AA142" s="13">
        <f t="shared" si="19"/>
        <v>77.978000000000009</v>
      </c>
      <c r="AB142" s="13"/>
      <c r="AC142" s="15">
        <v>974.74040000000002</v>
      </c>
      <c r="AD142" s="12">
        <f t="shared" si="20"/>
        <v>194.94808</v>
      </c>
      <c r="AE142" s="16">
        <f t="shared" si="21"/>
        <v>1637.5564800000002</v>
      </c>
    </row>
    <row r="143" spans="1:31" x14ac:dyDescent="0.25">
      <c r="A143" s="18">
        <v>45658</v>
      </c>
      <c r="B143" s="19">
        <v>364</v>
      </c>
      <c r="C143" s="21">
        <v>0</v>
      </c>
      <c r="D143" s="13"/>
      <c r="E143" s="12">
        <v>0</v>
      </c>
      <c r="F143" s="12">
        <f t="shared" si="12"/>
        <v>0</v>
      </c>
      <c r="G143" s="12"/>
      <c r="H143" s="13">
        <v>0</v>
      </c>
      <c r="I143" s="13">
        <f t="shared" si="13"/>
        <v>0</v>
      </c>
      <c r="J143" s="13"/>
      <c r="K143" s="12">
        <v>0</v>
      </c>
      <c r="L143" s="12">
        <f t="shared" si="14"/>
        <v>0</v>
      </c>
      <c r="M143" s="12"/>
      <c r="N143" s="13">
        <v>0</v>
      </c>
      <c r="O143" s="13">
        <f t="shared" si="15"/>
        <v>0</v>
      </c>
      <c r="P143" s="13"/>
      <c r="Q143" s="12">
        <v>0</v>
      </c>
      <c r="R143" s="12">
        <f t="shared" si="16"/>
        <v>0</v>
      </c>
      <c r="S143" s="12"/>
      <c r="T143" s="13">
        <v>0</v>
      </c>
      <c r="U143" s="13">
        <f t="shared" si="17"/>
        <v>0</v>
      </c>
      <c r="V143" s="13"/>
      <c r="W143" s="12">
        <v>0.35779999999999995</v>
      </c>
      <c r="X143" s="12">
        <f t="shared" si="18"/>
        <v>7.1559999999999999E-2</v>
      </c>
      <c r="Y143" s="12"/>
      <c r="Z143" s="13">
        <v>245.06415000000001</v>
      </c>
      <c r="AA143" s="13">
        <f t="shared" si="19"/>
        <v>49.012830000000008</v>
      </c>
      <c r="AB143" s="13">
        <v>309.7</v>
      </c>
      <c r="AC143" s="15">
        <v>70.225149999999971</v>
      </c>
      <c r="AD143" s="12">
        <f t="shared" si="20"/>
        <v>14.045029999999995</v>
      </c>
      <c r="AE143" s="16">
        <f t="shared" si="21"/>
        <v>69.076520000000002</v>
      </c>
    </row>
    <row r="144" spans="1:31" x14ac:dyDescent="0.25">
      <c r="A144" s="18">
        <v>45858</v>
      </c>
      <c r="B144" s="19" t="s">
        <v>78</v>
      </c>
      <c r="C144" s="21">
        <v>0</v>
      </c>
      <c r="D144" s="13"/>
      <c r="E144" s="12">
        <v>0</v>
      </c>
      <c r="F144" s="12">
        <f t="shared" si="12"/>
        <v>0</v>
      </c>
      <c r="G144" s="12"/>
      <c r="H144" s="13">
        <v>0</v>
      </c>
      <c r="I144" s="13">
        <f t="shared" si="13"/>
        <v>0</v>
      </c>
      <c r="J144" s="13"/>
      <c r="K144" s="12">
        <v>0</v>
      </c>
      <c r="L144" s="12">
        <f t="shared" si="14"/>
        <v>0</v>
      </c>
      <c r="M144" s="12"/>
      <c r="N144" s="13">
        <v>0</v>
      </c>
      <c r="O144" s="13">
        <f t="shared" si="15"/>
        <v>0</v>
      </c>
      <c r="P144" s="13"/>
      <c r="Q144" s="12">
        <v>0</v>
      </c>
      <c r="R144" s="12">
        <f t="shared" si="16"/>
        <v>0</v>
      </c>
      <c r="S144" s="12"/>
      <c r="T144" s="13">
        <v>0</v>
      </c>
      <c r="U144" s="13">
        <f t="shared" si="17"/>
        <v>0</v>
      </c>
      <c r="V144" s="13"/>
      <c r="W144" s="12">
        <v>319.33</v>
      </c>
      <c r="X144" s="12">
        <f t="shared" si="18"/>
        <v>63.866</v>
      </c>
      <c r="Y144" s="12"/>
      <c r="Z144" s="13">
        <v>2164.4268000000011</v>
      </c>
      <c r="AA144" s="13">
        <f t="shared" si="19"/>
        <v>432.88536000000022</v>
      </c>
      <c r="AB144" s="13">
        <v>6526.68</v>
      </c>
      <c r="AC144" s="15">
        <v>3342.9930499999991</v>
      </c>
      <c r="AD144" s="12">
        <f t="shared" si="20"/>
        <v>668.59860999999989</v>
      </c>
      <c r="AE144" s="16">
        <f t="shared" si="21"/>
        <v>465.41981999999996</v>
      </c>
    </row>
    <row r="145" spans="1:31" x14ac:dyDescent="0.25">
      <c r="A145" s="18">
        <v>45658</v>
      </c>
      <c r="B145" s="19" t="s">
        <v>79</v>
      </c>
      <c r="C145" s="21">
        <v>0</v>
      </c>
      <c r="D145" s="13"/>
      <c r="E145" s="12">
        <v>0</v>
      </c>
      <c r="F145" s="12">
        <f t="shared" si="12"/>
        <v>0</v>
      </c>
      <c r="G145" s="12"/>
      <c r="H145" s="13">
        <v>0</v>
      </c>
      <c r="I145" s="13">
        <f t="shared" si="13"/>
        <v>0</v>
      </c>
      <c r="J145" s="13"/>
      <c r="K145" s="12">
        <v>0</v>
      </c>
      <c r="L145" s="12">
        <f t="shared" si="14"/>
        <v>0</v>
      </c>
      <c r="M145" s="12"/>
      <c r="N145" s="13">
        <v>0.43959999999995719</v>
      </c>
      <c r="O145" s="13">
        <f t="shared" si="15"/>
        <v>8.7919999999991449E-2</v>
      </c>
      <c r="P145" s="13">
        <v>2000</v>
      </c>
      <c r="Q145" s="12">
        <v>0</v>
      </c>
      <c r="R145" s="12">
        <f t="shared" si="16"/>
        <v>0</v>
      </c>
      <c r="S145" s="12"/>
      <c r="T145" s="13">
        <v>0</v>
      </c>
      <c r="U145" s="13">
        <f t="shared" si="17"/>
        <v>0</v>
      </c>
      <c r="V145" s="13"/>
      <c r="W145" s="12">
        <v>351.7521000000001</v>
      </c>
      <c r="X145" s="12">
        <f t="shared" si="18"/>
        <v>70.350420000000028</v>
      </c>
      <c r="Y145" s="12"/>
      <c r="Z145" s="13">
        <v>346.93494999999956</v>
      </c>
      <c r="AA145" s="13">
        <f t="shared" si="19"/>
        <v>69.386989999999912</v>
      </c>
      <c r="AB145" s="13"/>
      <c r="AC145" s="15">
        <v>292.32315000000034</v>
      </c>
      <c r="AD145" s="12">
        <f t="shared" si="20"/>
        <v>58.464630000000071</v>
      </c>
      <c r="AE145" s="22">
        <f t="shared" si="21"/>
        <v>-810.26023999999995</v>
      </c>
    </row>
    <row r="146" spans="1:31" x14ac:dyDescent="0.25">
      <c r="A146" s="18">
        <v>45748</v>
      </c>
      <c r="B146" s="19" t="s">
        <v>80</v>
      </c>
      <c r="C146" s="21">
        <v>0</v>
      </c>
      <c r="D146" s="13"/>
      <c r="E146" s="12">
        <v>0</v>
      </c>
      <c r="F146" s="12">
        <f t="shared" si="12"/>
        <v>0</v>
      </c>
      <c r="G146" s="12"/>
      <c r="H146" s="13">
        <v>0</v>
      </c>
      <c r="I146" s="13">
        <f t="shared" si="13"/>
        <v>0</v>
      </c>
      <c r="J146" s="13"/>
      <c r="K146" s="12">
        <v>0</v>
      </c>
      <c r="L146" s="12">
        <f t="shared" si="14"/>
        <v>0</v>
      </c>
      <c r="M146" s="12">
        <v>35</v>
      </c>
      <c r="N146" s="13">
        <v>116.24280000000002</v>
      </c>
      <c r="O146" s="13">
        <f t="shared" si="15"/>
        <v>23.248560000000005</v>
      </c>
      <c r="P146" s="13">
        <v>1192.17</v>
      </c>
      <c r="Q146" s="12">
        <v>1927.6054400000003</v>
      </c>
      <c r="R146" s="12">
        <f t="shared" si="16"/>
        <v>385.52108800000008</v>
      </c>
      <c r="S146" s="12">
        <v>3468.76</v>
      </c>
      <c r="T146" s="13">
        <v>2808.5122000000001</v>
      </c>
      <c r="U146" s="13">
        <f t="shared" si="17"/>
        <v>561.70244000000002</v>
      </c>
      <c r="V146" s="13">
        <v>2333</v>
      </c>
      <c r="W146" s="12">
        <v>954.3684499999996</v>
      </c>
      <c r="X146" s="12">
        <f t="shared" si="18"/>
        <v>190.87368999999993</v>
      </c>
      <c r="Y146" s="12"/>
      <c r="Z146" s="13">
        <v>2764.6913999999997</v>
      </c>
      <c r="AA146" s="13">
        <f t="shared" si="19"/>
        <v>552.93827999999996</v>
      </c>
      <c r="AB146" s="13">
        <v>3761.64</v>
      </c>
      <c r="AC146" s="15">
        <v>1477.0108499999992</v>
      </c>
      <c r="AD146" s="12">
        <f t="shared" si="20"/>
        <v>295.40216999999984</v>
      </c>
      <c r="AE146" s="16">
        <f t="shared" si="21"/>
        <v>1267.5473679999982</v>
      </c>
    </row>
    <row r="147" spans="1:31" x14ac:dyDescent="0.25">
      <c r="A147" s="18">
        <v>45721</v>
      </c>
      <c r="B147" s="19" t="s">
        <v>81</v>
      </c>
      <c r="C147" s="21">
        <v>0</v>
      </c>
      <c r="D147" s="13"/>
      <c r="E147" s="12">
        <v>0</v>
      </c>
      <c r="F147" s="12">
        <f t="shared" si="12"/>
        <v>0</v>
      </c>
      <c r="G147" s="12"/>
      <c r="H147" s="13">
        <v>0</v>
      </c>
      <c r="I147" s="13">
        <f t="shared" si="13"/>
        <v>0</v>
      </c>
      <c r="J147" s="13"/>
      <c r="K147" s="12">
        <v>0</v>
      </c>
      <c r="L147" s="12">
        <f t="shared" si="14"/>
        <v>0</v>
      </c>
      <c r="M147" s="12"/>
      <c r="N147" s="13">
        <v>1.72336</v>
      </c>
      <c r="O147" s="13">
        <f t="shared" si="15"/>
        <v>0.34467200000000003</v>
      </c>
      <c r="P147" s="13"/>
      <c r="Q147" s="12">
        <v>30.872960000000003</v>
      </c>
      <c r="R147" s="12">
        <f t="shared" si="16"/>
        <v>6.1745920000000005</v>
      </c>
      <c r="S147" s="12">
        <v>252.72</v>
      </c>
      <c r="T147" s="13">
        <v>233.53856000000002</v>
      </c>
      <c r="U147" s="13">
        <f t="shared" si="17"/>
        <v>46.707712000000008</v>
      </c>
      <c r="V147" s="13"/>
      <c r="W147" s="12">
        <v>245.63445000000002</v>
      </c>
      <c r="X147" s="12">
        <f t="shared" si="18"/>
        <v>49.126890000000003</v>
      </c>
      <c r="Y147" s="12">
        <v>221.42</v>
      </c>
      <c r="Z147" s="13">
        <v>29.079750000000033</v>
      </c>
      <c r="AA147" s="13">
        <f t="shared" si="19"/>
        <v>5.8159500000000071</v>
      </c>
      <c r="AB147" s="13"/>
      <c r="AC147" s="15">
        <v>10.287749999999978</v>
      </c>
      <c r="AD147" s="12">
        <f t="shared" si="20"/>
        <v>2.0575499999999955</v>
      </c>
      <c r="AE147" s="16">
        <f t="shared" si="21"/>
        <v>187.22419600000006</v>
      </c>
    </row>
    <row r="148" spans="1:31" x14ac:dyDescent="0.25">
      <c r="A148" s="18">
        <v>45791</v>
      </c>
      <c r="B148" s="19" t="s">
        <v>82</v>
      </c>
      <c r="C148" s="21">
        <v>0</v>
      </c>
      <c r="D148" s="13"/>
      <c r="E148" s="12">
        <v>0</v>
      </c>
      <c r="F148" s="12">
        <f t="shared" si="12"/>
        <v>0</v>
      </c>
      <c r="G148" s="12"/>
      <c r="H148" s="13">
        <v>0</v>
      </c>
      <c r="I148" s="13">
        <f t="shared" si="13"/>
        <v>0</v>
      </c>
      <c r="J148" s="13"/>
      <c r="K148" s="12">
        <v>0</v>
      </c>
      <c r="L148" s="12">
        <f t="shared" si="14"/>
        <v>0</v>
      </c>
      <c r="M148" s="12"/>
      <c r="N148" s="13">
        <v>0</v>
      </c>
      <c r="O148" s="13">
        <f t="shared" si="15"/>
        <v>0</v>
      </c>
      <c r="P148" s="13"/>
      <c r="Q148" s="12">
        <v>73.41452000000001</v>
      </c>
      <c r="R148" s="12">
        <f t="shared" si="16"/>
        <v>14.682904000000002</v>
      </c>
      <c r="S148" s="12">
        <v>310.85000000000002</v>
      </c>
      <c r="T148" s="13">
        <v>252.57416000000001</v>
      </c>
      <c r="U148" s="13">
        <f t="shared" si="17"/>
        <v>50.514832000000006</v>
      </c>
      <c r="V148" s="13">
        <v>75.209999999999994</v>
      </c>
      <c r="W148" s="12">
        <v>56.930200000000013</v>
      </c>
      <c r="X148" s="12">
        <f t="shared" si="18"/>
        <v>11.386040000000003</v>
      </c>
      <c r="Y148" s="12">
        <v>588.41999999999996</v>
      </c>
      <c r="Z148" s="13">
        <v>519.57835</v>
      </c>
      <c r="AA148" s="13">
        <f t="shared" si="19"/>
        <v>103.91567000000001</v>
      </c>
      <c r="AB148" s="13">
        <v>271.26</v>
      </c>
      <c r="AC148" s="15">
        <v>210.08525000000006</v>
      </c>
      <c r="AD148" s="12">
        <f t="shared" si="20"/>
        <v>42.017050000000012</v>
      </c>
      <c r="AE148" s="16">
        <f t="shared" si="21"/>
        <v>89.358976000000183</v>
      </c>
    </row>
    <row r="149" spans="1:31" x14ac:dyDescent="0.25">
      <c r="A149" s="18">
        <v>45829</v>
      </c>
      <c r="B149" s="19" t="s">
        <v>83</v>
      </c>
      <c r="C149" s="21">
        <v>0</v>
      </c>
      <c r="D149" s="13"/>
      <c r="E149" s="12">
        <v>0</v>
      </c>
      <c r="F149" s="12">
        <f t="shared" si="12"/>
        <v>0</v>
      </c>
      <c r="G149" s="12"/>
      <c r="H149" s="13">
        <v>0</v>
      </c>
      <c r="I149" s="13">
        <f t="shared" si="13"/>
        <v>0</v>
      </c>
      <c r="J149" s="13"/>
      <c r="K149" s="12">
        <v>0</v>
      </c>
      <c r="L149" s="12">
        <f t="shared" si="14"/>
        <v>0</v>
      </c>
      <c r="M149" s="12"/>
      <c r="N149" s="13">
        <v>0</v>
      </c>
      <c r="O149" s="13">
        <f t="shared" si="15"/>
        <v>0</v>
      </c>
      <c r="P149" s="13"/>
      <c r="Q149" s="12">
        <v>0</v>
      </c>
      <c r="R149" s="12">
        <f t="shared" si="16"/>
        <v>0</v>
      </c>
      <c r="S149" s="12"/>
      <c r="T149" s="13">
        <v>97.769959999999998</v>
      </c>
      <c r="U149" s="13">
        <f t="shared" si="17"/>
        <v>19.553992000000001</v>
      </c>
      <c r="V149" s="13"/>
      <c r="W149" s="12">
        <v>146.97545</v>
      </c>
      <c r="X149" s="12">
        <f t="shared" si="18"/>
        <v>29.39509</v>
      </c>
      <c r="Y149" s="12"/>
      <c r="Z149" s="13">
        <v>112.33684999999997</v>
      </c>
      <c r="AA149" s="13">
        <f t="shared" si="19"/>
        <v>22.467369999999995</v>
      </c>
      <c r="AB149" s="13"/>
      <c r="AC149" s="15">
        <v>81.403000000000006</v>
      </c>
      <c r="AD149" s="12">
        <f t="shared" si="20"/>
        <v>16.280600000000003</v>
      </c>
      <c r="AE149" s="16">
        <f t="shared" si="21"/>
        <v>526.18231200000002</v>
      </c>
    </row>
    <row r="150" spans="1:31" x14ac:dyDescent="0.25">
      <c r="A150" s="18">
        <v>45717</v>
      </c>
      <c r="B150" s="19" t="s">
        <v>84</v>
      </c>
      <c r="C150" s="21">
        <v>0</v>
      </c>
      <c r="D150" s="13"/>
      <c r="E150" s="12">
        <v>0</v>
      </c>
      <c r="F150" s="12">
        <f t="shared" si="12"/>
        <v>0</v>
      </c>
      <c r="G150" s="12"/>
      <c r="H150" s="13">
        <v>0</v>
      </c>
      <c r="I150" s="13">
        <f t="shared" si="13"/>
        <v>0</v>
      </c>
      <c r="J150" s="13"/>
      <c r="K150" s="12">
        <v>0</v>
      </c>
      <c r="L150" s="12">
        <f t="shared" si="14"/>
        <v>0</v>
      </c>
      <c r="M150" s="12"/>
      <c r="N150" s="13">
        <v>38.797840000000001</v>
      </c>
      <c r="O150" s="13">
        <f t="shared" si="15"/>
        <v>7.7595680000000007</v>
      </c>
      <c r="P150" s="13"/>
      <c r="Q150" s="12">
        <v>686.6188800000001</v>
      </c>
      <c r="R150" s="12">
        <f t="shared" si="16"/>
        <v>137.32377600000004</v>
      </c>
      <c r="S150" s="12"/>
      <c r="T150" s="13">
        <v>159.48164</v>
      </c>
      <c r="U150" s="13">
        <f t="shared" si="17"/>
        <v>31.896328</v>
      </c>
      <c r="V150" s="13"/>
      <c r="W150" s="12">
        <v>528.95079999999996</v>
      </c>
      <c r="X150" s="12">
        <f t="shared" si="18"/>
        <v>105.79016</v>
      </c>
      <c r="Y150" s="12"/>
      <c r="Z150" s="13">
        <v>590.9548000000002</v>
      </c>
      <c r="AA150" s="13">
        <f t="shared" si="19"/>
        <v>118.19096000000005</v>
      </c>
      <c r="AB150" s="13"/>
      <c r="AC150" s="15">
        <v>256.30229999999978</v>
      </c>
      <c r="AD150" s="12">
        <f t="shared" si="20"/>
        <v>51.260459999999959</v>
      </c>
      <c r="AE150" s="16">
        <f t="shared" si="21"/>
        <v>2713.3275119999998</v>
      </c>
    </row>
    <row r="151" spans="1:31" x14ac:dyDescent="0.25">
      <c r="A151" s="18">
        <v>45717</v>
      </c>
      <c r="B151" s="19" t="s">
        <v>85</v>
      </c>
      <c r="C151" s="21">
        <v>0</v>
      </c>
      <c r="D151" s="13"/>
      <c r="E151" s="12">
        <v>0</v>
      </c>
      <c r="F151" s="12">
        <f t="shared" si="12"/>
        <v>0</v>
      </c>
      <c r="G151" s="12"/>
      <c r="H151" s="13">
        <v>0</v>
      </c>
      <c r="I151" s="13">
        <f t="shared" si="13"/>
        <v>0</v>
      </c>
      <c r="J151" s="13"/>
      <c r="K151" s="12">
        <v>1230</v>
      </c>
      <c r="L151" s="12">
        <f t="shared" si="14"/>
        <v>246</v>
      </c>
      <c r="M151" s="12">
        <v>1475</v>
      </c>
      <c r="N151" s="13">
        <v>515.48488000000009</v>
      </c>
      <c r="O151" s="13">
        <f t="shared" si="15"/>
        <v>103.09697600000003</v>
      </c>
      <c r="P151" s="13">
        <v>625</v>
      </c>
      <c r="Q151" s="12">
        <v>2407.33808</v>
      </c>
      <c r="R151" s="12">
        <f t="shared" si="16"/>
        <v>481.46761600000002</v>
      </c>
      <c r="S151" s="12">
        <v>4040</v>
      </c>
      <c r="T151" s="13">
        <v>3194.3905599999994</v>
      </c>
      <c r="U151" s="13">
        <f t="shared" si="17"/>
        <v>638.87811199999987</v>
      </c>
      <c r="V151" s="13"/>
      <c r="W151" s="12">
        <v>4816.1697999999997</v>
      </c>
      <c r="X151" s="12">
        <f t="shared" si="18"/>
        <v>963.23396000000002</v>
      </c>
      <c r="Y151" s="12">
        <v>5784</v>
      </c>
      <c r="Z151" s="13">
        <v>2131.6431500000012</v>
      </c>
      <c r="AA151" s="13">
        <f t="shared" si="19"/>
        <v>426.32863000000026</v>
      </c>
      <c r="AB151" s="13">
        <v>2532</v>
      </c>
      <c r="AC151" s="15">
        <v>1235.5497500000001</v>
      </c>
      <c r="AD151" s="12">
        <f t="shared" si="20"/>
        <v>247.10995000000003</v>
      </c>
      <c r="AE151" s="16">
        <f t="shared" si="21"/>
        <v>4180.6914640000014</v>
      </c>
    </row>
    <row r="152" spans="1:31" x14ac:dyDescent="0.25">
      <c r="A152" s="18">
        <v>45658</v>
      </c>
      <c r="B152" s="19" t="s">
        <v>86</v>
      </c>
      <c r="C152" s="21">
        <v>0</v>
      </c>
      <c r="D152" s="13">
        <v>9886</v>
      </c>
      <c r="E152" s="12">
        <v>8753.1524000000009</v>
      </c>
      <c r="F152" s="12">
        <f t="shared" si="12"/>
        <v>1750.6304800000003</v>
      </c>
      <c r="G152" s="12">
        <v>14654</v>
      </c>
      <c r="H152" s="13">
        <v>7987.1147599999995</v>
      </c>
      <c r="I152" s="13">
        <f t="shared" si="13"/>
        <v>1597.4229519999999</v>
      </c>
      <c r="J152" s="13"/>
      <c r="K152" s="12">
        <v>8526.223680000001</v>
      </c>
      <c r="L152" s="12">
        <f t="shared" si="14"/>
        <v>1705.2447360000003</v>
      </c>
      <c r="M152" s="12">
        <v>18572.5</v>
      </c>
      <c r="N152" s="13">
        <v>7594.4499199999991</v>
      </c>
      <c r="O152" s="13">
        <f t="shared" si="15"/>
        <v>1518.8899839999999</v>
      </c>
      <c r="P152" s="13"/>
      <c r="Q152" s="12">
        <v>6189.3445599999995</v>
      </c>
      <c r="R152" s="12">
        <f t="shared" si="16"/>
        <v>1237.8689119999999</v>
      </c>
      <c r="S152" s="12">
        <v>15966.52</v>
      </c>
      <c r="T152" s="13">
        <v>2928.195520000002</v>
      </c>
      <c r="U152" s="13">
        <f t="shared" si="17"/>
        <v>585.63910400000043</v>
      </c>
      <c r="V152" s="13"/>
      <c r="W152" s="12">
        <v>4539.5629499999995</v>
      </c>
      <c r="X152" s="12">
        <f t="shared" si="18"/>
        <v>907.91258999999991</v>
      </c>
      <c r="Y152" s="12">
        <v>13873.44</v>
      </c>
      <c r="Z152" s="13">
        <v>4712.7853999999998</v>
      </c>
      <c r="AA152" s="13">
        <f t="shared" si="19"/>
        <v>942.55708000000004</v>
      </c>
      <c r="AB152" s="13"/>
      <c r="AC152" s="15">
        <v>5246.6380999999992</v>
      </c>
      <c r="AD152" s="12">
        <f t="shared" si="20"/>
        <v>1049.3276199999998</v>
      </c>
      <c r="AE152" s="22">
        <f t="shared" si="21"/>
        <v>-5179.4992520000005</v>
      </c>
    </row>
    <row r="153" spans="1:31" x14ac:dyDescent="0.25">
      <c r="A153" s="18">
        <v>45897</v>
      </c>
      <c r="B153" s="19" t="s">
        <v>87</v>
      </c>
      <c r="C153" s="21">
        <v>0</v>
      </c>
      <c r="D153" s="13"/>
      <c r="E153" s="12">
        <v>0</v>
      </c>
      <c r="F153" s="12">
        <f t="shared" si="12"/>
        <v>0</v>
      </c>
      <c r="G153" s="12"/>
      <c r="H153" s="13">
        <v>0</v>
      </c>
      <c r="I153" s="13">
        <f t="shared" si="13"/>
        <v>0</v>
      </c>
      <c r="J153" s="13"/>
      <c r="K153" s="12">
        <v>0</v>
      </c>
      <c r="L153" s="12">
        <f t="shared" si="14"/>
        <v>0</v>
      </c>
      <c r="M153" s="12"/>
      <c r="N153" s="13">
        <v>0</v>
      </c>
      <c r="O153" s="13">
        <f t="shared" si="15"/>
        <v>0</v>
      </c>
      <c r="P153" s="13"/>
      <c r="Q153" s="12">
        <v>0</v>
      </c>
      <c r="R153" s="12">
        <f t="shared" si="16"/>
        <v>0</v>
      </c>
      <c r="S153" s="12"/>
      <c r="T153" s="13">
        <v>0</v>
      </c>
      <c r="U153" s="13">
        <f t="shared" si="17"/>
        <v>0</v>
      </c>
      <c r="V153" s="13"/>
      <c r="W153" s="12">
        <v>0</v>
      </c>
      <c r="X153" s="12">
        <f t="shared" si="18"/>
        <v>0</v>
      </c>
      <c r="Y153" s="12"/>
      <c r="Z153" s="13">
        <v>0</v>
      </c>
      <c r="AA153" s="13">
        <f t="shared" si="19"/>
        <v>0</v>
      </c>
      <c r="AB153" s="13"/>
      <c r="AC153" s="15">
        <v>197.02635000000001</v>
      </c>
      <c r="AD153" s="12">
        <f t="shared" si="20"/>
        <v>39.405270000000002</v>
      </c>
      <c r="AE153" s="16">
        <f t="shared" si="21"/>
        <v>236.43162000000001</v>
      </c>
    </row>
    <row r="154" spans="1:31" x14ac:dyDescent="0.25">
      <c r="A154" s="18">
        <v>45658</v>
      </c>
      <c r="B154" s="19">
        <v>379</v>
      </c>
      <c r="C154" s="21">
        <v>0</v>
      </c>
      <c r="D154" s="13"/>
      <c r="E154" s="12">
        <v>0</v>
      </c>
      <c r="F154" s="12">
        <f t="shared" si="12"/>
        <v>0</v>
      </c>
      <c r="G154" s="12"/>
      <c r="H154" s="13">
        <v>0</v>
      </c>
      <c r="I154" s="13">
        <f t="shared" si="13"/>
        <v>0</v>
      </c>
      <c r="J154" s="13"/>
      <c r="K154" s="12">
        <v>0</v>
      </c>
      <c r="L154" s="12">
        <f t="shared" si="14"/>
        <v>0</v>
      </c>
      <c r="M154" s="12"/>
      <c r="N154" s="13">
        <v>0</v>
      </c>
      <c r="O154" s="13">
        <f t="shared" si="15"/>
        <v>0</v>
      </c>
      <c r="P154" s="13"/>
      <c r="Q154" s="12">
        <v>384.23523999999998</v>
      </c>
      <c r="R154" s="12">
        <f t="shared" si="16"/>
        <v>76.847048000000001</v>
      </c>
      <c r="S154" s="12"/>
      <c r="T154" s="13">
        <v>2.2508400000000028</v>
      </c>
      <c r="U154" s="13">
        <f t="shared" si="17"/>
        <v>0.45016800000000057</v>
      </c>
      <c r="V154" s="13"/>
      <c r="W154" s="12">
        <v>0.68075000000000085</v>
      </c>
      <c r="X154" s="12">
        <f t="shared" si="18"/>
        <v>0.13615000000000019</v>
      </c>
      <c r="Y154" s="12"/>
      <c r="Z154" s="13">
        <v>0.90095000000001702</v>
      </c>
      <c r="AA154" s="13">
        <f t="shared" si="19"/>
        <v>0.1801900000000034</v>
      </c>
      <c r="AB154" s="13">
        <v>541.62</v>
      </c>
      <c r="AC154" s="15">
        <v>0</v>
      </c>
      <c r="AD154" s="12">
        <f t="shared" si="20"/>
        <v>0</v>
      </c>
      <c r="AE154" s="22">
        <f t="shared" si="21"/>
        <v>-75.938664000000074</v>
      </c>
    </row>
    <row r="155" spans="1:31" x14ac:dyDescent="0.25">
      <c r="A155" s="18">
        <v>45658</v>
      </c>
      <c r="B155" s="19">
        <v>389</v>
      </c>
      <c r="C155" s="21">
        <v>0</v>
      </c>
      <c r="D155" s="13"/>
      <c r="E155" s="12">
        <v>2472.8283600000022</v>
      </c>
      <c r="F155" s="12">
        <f t="shared" si="12"/>
        <v>494.56567200000046</v>
      </c>
      <c r="G155" s="12">
        <v>3209.22</v>
      </c>
      <c r="H155" s="13">
        <v>1997.3776800000023</v>
      </c>
      <c r="I155" s="13">
        <f t="shared" si="13"/>
        <v>399.47553600000049</v>
      </c>
      <c r="J155" s="13">
        <v>2544.46</v>
      </c>
      <c r="K155" s="12">
        <v>2138.8487600000017</v>
      </c>
      <c r="L155" s="12">
        <f t="shared" si="14"/>
        <v>427.76975200000038</v>
      </c>
      <c r="M155" s="12">
        <v>6719.48</v>
      </c>
      <c r="N155" s="13">
        <v>3530.4392000000071</v>
      </c>
      <c r="O155" s="13">
        <f t="shared" si="15"/>
        <v>706.08784000000151</v>
      </c>
      <c r="P155" s="13"/>
      <c r="Q155" s="12">
        <v>3376.2436799999814</v>
      </c>
      <c r="R155" s="12">
        <f t="shared" si="16"/>
        <v>675.24873599999637</v>
      </c>
      <c r="S155" s="12"/>
      <c r="T155" s="13">
        <v>1533.0246399999999</v>
      </c>
      <c r="U155" s="13">
        <f t="shared" si="17"/>
        <v>306.60492799999997</v>
      </c>
      <c r="V155" s="13">
        <v>6179.12</v>
      </c>
      <c r="W155" s="12">
        <v>1967.845950000007</v>
      </c>
      <c r="X155" s="12">
        <f t="shared" si="18"/>
        <v>393.56919000000141</v>
      </c>
      <c r="Y155" s="12">
        <v>3344.16</v>
      </c>
      <c r="Z155" s="13">
        <v>1858.9539999999947</v>
      </c>
      <c r="AA155" s="13">
        <f t="shared" si="19"/>
        <v>371.79079999999897</v>
      </c>
      <c r="AB155" s="13"/>
      <c r="AC155" s="15">
        <v>1658.0489500000153</v>
      </c>
      <c r="AD155" s="12">
        <f t="shared" si="20"/>
        <v>331.6097900000031</v>
      </c>
      <c r="AE155" s="16">
        <f t="shared" si="21"/>
        <v>2643.8934640000143</v>
      </c>
    </row>
    <row r="156" spans="1:31" x14ac:dyDescent="0.25">
      <c r="A156" s="18">
        <v>45597</v>
      </c>
      <c r="B156" s="19" t="s">
        <v>88</v>
      </c>
      <c r="C156" s="21">
        <v>28986.34</v>
      </c>
      <c r="D156" s="13"/>
      <c r="E156" s="12">
        <v>21842.203759999997</v>
      </c>
      <c r="F156" s="12">
        <f t="shared" si="12"/>
        <v>4368.4407519999995</v>
      </c>
      <c r="G156" s="12">
        <v>55196.98</v>
      </c>
      <c r="H156" s="13">
        <v>20836.961200000002</v>
      </c>
      <c r="I156" s="13">
        <f t="shared" si="13"/>
        <v>4167.3922400000001</v>
      </c>
      <c r="J156" s="13">
        <v>25849.200000000001</v>
      </c>
      <c r="K156" s="12">
        <v>19756.604159999995</v>
      </c>
      <c r="L156" s="12">
        <f t="shared" si="14"/>
        <v>3951.3208319999994</v>
      </c>
      <c r="M156" s="12"/>
      <c r="N156" s="13">
        <v>18091.812360000007</v>
      </c>
      <c r="O156" s="13">
        <f t="shared" si="15"/>
        <v>3618.3624720000016</v>
      </c>
      <c r="P156" s="13"/>
      <c r="Q156" s="12">
        <v>12606.416919999992</v>
      </c>
      <c r="R156" s="12">
        <f t="shared" si="16"/>
        <v>2521.2833839999985</v>
      </c>
      <c r="S156" s="12"/>
      <c r="T156" s="13">
        <v>18764.305240000012</v>
      </c>
      <c r="U156" s="13">
        <f t="shared" si="17"/>
        <v>3752.8610480000025</v>
      </c>
      <c r="V156" s="13"/>
      <c r="W156" s="12">
        <v>33834.335749999984</v>
      </c>
      <c r="X156" s="12">
        <f t="shared" si="18"/>
        <v>6766.8671499999973</v>
      </c>
      <c r="Y156" s="12"/>
      <c r="Z156" s="13">
        <v>21980.302900000002</v>
      </c>
      <c r="AA156" s="13">
        <f t="shared" si="19"/>
        <v>4396.0605800000003</v>
      </c>
      <c r="AB156" s="13"/>
      <c r="AC156" s="15">
        <v>18676.763500000001</v>
      </c>
      <c r="AD156" s="12">
        <f t="shared" si="20"/>
        <v>3735.3527000000004</v>
      </c>
      <c r="AE156" s="16">
        <f t="shared" si="21"/>
        <v>171607.80694799998</v>
      </c>
    </row>
    <row r="157" spans="1:31" x14ac:dyDescent="0.25">
      <c r="A157" s="18">
        <v>45658</v>
      </c>
      <c r="B157" s="19">
        <v>392</v>
      </c>
      <c r="C157" s="21">
        <v>0</v>
      </c>
      <c r="D157" s="13"/>
      <c r="E157" s="12">
        <v>4765.7087200000014</v>
      </c>
      <c r="F157" s="12">
        <f t="shared" ref="F157:F223" si="22">E157*20%</f>
        <v>953.14174400000036</v>
      </c>
      <c r="G157" s="12">
        <v>6444.72</v>
      </c>
      <c r="H157" s="13">
        <v>4888.3481200000033</v>
      </c>
      <c r="I157" s="13">
        <f t="shared" ref="I157:I223" si="23">H157*20%</f>
        <v>977.66962400000068</v>
      </c>
      <c r="J157" s="13">
        <v>7159.92</v>
      </c>
      <c r="K157" s="12">
        <v>4626.987599999994</v>
      </c>
      <c r="L157" s="12">
        <f t="shared" ref="L157:L223" si="24">K157*20%</f>
        <v>925.39751999999885</v>
      </c>
      <c r="M157" s="12">
        <v>4780.3100000000004</v>
      </c>
      <c r="N157" s="13">
        <v>4217.0320000000038</v>
      </c>
      <c r="O157" s="13">
        <f t="shared" ref="O157:O223" si="25">N157*20%</f>
        <v>843.40640000000076</v>
      </c>
      <c r="P157" s="13"/>
      <c r="Q157" s="12">
        <v>3747.9473999999941</v>
      </c>
      <c r="R157" s="12">
        <f t="shared" ref="R157:R223" si="26">Q157*20%</f>
        <v>749.58947999999884</v>
      </c>
      <c r="S157" s="12"/>
      <c r="T157" s="13">
        <v>2817.5442800000092</v>
      </c>
      <c r="U157" s="13">
        <f t="shared" ref="U157:U223" si="27">T157*20%</f>
        <v>563.50885600000186</v>
      </c>
      <c r="V157" s="13"/>
      <c r="W157" s="12">
        <v>2413.9974499999948</v>
      </c>
      <c r="X157" s="12">
        <f t="shared" ref="X157:X223" si="28">W157*20%</f>
        <v>482.79948999999897</v>
      </c>
      <c r="Y157" s="12"/>
      <c r="Z157" s="13">
        <v>2453.6754499999943</v>
      </c>
      <c r="AA157" s="13">
        <f t="shared" ref="AA157:AA223" si="29">Z157*20%</f>
        <v>490.73508999999888</v>
      </c>
      <c r="AB157" s="13"/>
      <c r="AC157" s="15">
        <v>2484.76280000001</v>
      </c>
      <c r="AD157" s="12">
        <f t="shared" si="20"/>
        <v>496.95256000000199</v>
      </c>
      <c r="AE157" s="16">
        <f t="shared" si="21"/>
        <v>20514.254584000006</v>
      </c>
    </row>
    <row r="158" spans="1:31" x14ac:dyDescent="0.25">
      <c r="A158" s="18">
        <v>45658</v>
      </c>
      <c r="B158" s="19">
        <v>395</v>
      </c>
      <c r="C158" s="21">
        <v>3016.21</v>
      </c>
      <c r="D158" s="13"/>
      <c r="E158" s="12">
        <v>0</v>
      </c>
      <c r="F158" s="12">
        <f t="shared" si="22"/>
        <v>0</v>
      </c>
      <c r="G158" s="12"/>
      <c r="H158" s="13">
        <v>0</v>
      </c>
      <c r="I158" s="13">
        <f t="shared" si="23"/>
        <v>0</v>
      </c>
      <c r="J158" s="13">
        <v>3016.21</v>
      </c>
      <c r="K158" s="12">
        <v>5007.6172399999996</v>
      </c>
      <c r="L158" s="12">
        <f t="shared" si="24"/>
        <v>1001.5234479999999</v>
      </c>
      <c r="M158" s="12">
        <v>6038.11</v>
      </c>
      <c r="N158" s="13">
        <v>3655.9799600000006</v>
      </c>
      <c r="O158" s="13">
        <f t="shared" si="25"/>
        <v>731.19599200000016</v>
      </c>
      <c r="P158" s="13">
        <v>4854</v>
      </c>
      <c r="Q158" s="12">
        <v>2547.8412000000008</v>
      </c>
      <c r="R158" s="12">
        <f t="shared" si="26"/>
        <v>509.56824000000017</v>
      </c>
      <c r="S158" s="12">
        <v>3024.62</v>
      </c>
      <c r="T158" s="13">
        <v>1996.0870800000007</v>
      </c>
      <c r="U158" s="13">
        <f t="shared" si="27"/>
        <v>399.21741600000018</v>
      </c>
      <c r="V158" s="13">
        <v>2125.15</v>
      </c>
      <c r="W158" s="12">
        <v>2290.8726499999984</v>
      </c>
      <c r="X158" s="12">
        <f t="shared" si="28"/>
        <v>458.17452999999972</v>
      </c>
      <c r="Y158" s="12">
        <v>3137.22</v>
      </c>
      <c r="Z158" s="13">
        <v>2244.2979499999992</v>
      </c>
      <c r="AA158" s="13">
        <f t="shared" si="29"/>
        <v>448.85958999999986</v>
      </c>
      <c r="AB158" s="13">
        <v>3031.38</v>
      </c>
      <c r="AC158" s="15">
        <v>2363.8315000000002</v>
      </c>
      <c r="AD158" s="12">
        <f t="shared" si="20"/>
        <v>472.76630000000006</v>
      </c>
      <c r="AE158" s="16">
        <f t="shared" si="21"/>
        <v>1917.3530959999996</v>
      </c>
    </row>
    <row r="159" spans="1:31" x14ac:dyDescent="0.25">
      <c r="A159" s="18">
        <v>45709</v>
      </c>
      <c r="B159" s="19" t="s">
        <v>89</v>
      </c>
      <c r="C159" s="21">
        <v>0</v>
      </c>
      <c r="D159" s="13"/>
      <c r="E159" s="12">
        <v>0</v>
      </c>
      <c r="F159" s="12">
        <f t="shared" si="22"/>
        <v>0</v>
      </c>
      <c r="G159" s="12"/>
      <c r="H159" s="13">
        <v>2649.48</v>
      </c>
      <c r="I159" s="13">
        <f t="shared" si="23"/>
        <v>529.89600000000007</v>
      </c>
      <c r="J159" s="13">
        <v>8237.2000000000007</v>
      </c>
      <c r="K159" s="12">
        <v>7395.3564399999996</v>
      </c>
      <c r="L159" s="12">
        <f t="shared" si="24"/>
        <v>1479.0712880000001</v>
      </c>
      <c r="M159" s="12"/>
      <c r="N159" s="13">
        <v>3428.0062000000007</v>
      </c>
      <c r="O159" s="13">
        <f t="shared" si="25"/>
        <v>685.60124000000019</v>
      </c>
      <c r="P159" s="13">
        <v>7264.92</v>
      </c>
      <c r="Q159" s="12">
        <v>2664.6257600000013</v>
      </c>
      <c r="R159" s="12">
        <f t="shared" si="26"/>
        <v>532.92515200000025</v>
      </c>
      <c r="S159" s="12">
        <v>3029.33</v>
      </c>
      <c r="T159" s="13">
        <v>2612.003999999999</v>
      </c>
      <c r="U159" s="13">
        <f t="shared" si="27"/>
        <v>522.40079999999978</v>
      </c>
      <c r="V159" s="13">
        <v>3728.16</v>
      </c>
      <c r="W159" s="12">
        <v>2782.3183499999991</v>
      </c>
      <c r="X159" s="12">
        <f t="shared" si="28"/>
        <v>556.46366999999987</v>
      </c>
      <c r="Y159" s="12">
        <v>3920.05</v>
      </c>
      <c r="Z159" s="13">
        <v>3550.3017000000018</v>
      </c>
      <c r="AA159" s="13">
        <f t="shared" si="29"/>
        <v>710.06034000000045</v>
      </c>
      <c r="AB159" s="13">
        <v>3468.8</v>
      </c>
      <c r="AC159" s="15">
        <v>3499.9492499999983</v>
      </c>
      <c r="AD159" s="12">
        <f t="shared" si="20"/>
        <v>699.98984999999971</v>
      </c>
      <c r="AE159" s="16">
        <f t="shared" si="21"/>
        <v>4649.9900399999997</v>
      </c>
    </row>
    <row r="160" spans="1:31" x14ac:dyDescent="0.25">
      <c r="A160" s="18">
        <v>45915</v>
      </c>
      <c r="B160" s="19">
        <v>397</v>
      </c>
      <c r="C160" s="21">
        <v>0</v>
      </c>
      <c r="D160" s="13"/>
      <c r="E160" s="12">
        <v>0</v>
      </c>
      <c r="F160" s="12">
        <f t="shared" si="22"/>
        <v>0</v>
      </c>
      <c r="G160" s="12"/>
      <c r="H160" s="13">
        <v>0</v>
      </c>
      <c r="I160" s="13">
        <f t="shared" si="23"/>
        <v>0</v>
      </c>
      <c r="J160" s="13"/>
      <c r="K160" s="12">
        <v>0</v>
      </c>
      <c r="L160" s="12">
        <f t="shared" si="24"/>
        <v>0</v>
      </c>
      <c r="M160" s="12"/>
      <c r="N160" s="13">
        <v>0</v>
      </c>
      <c r="O160" s="13">
        <f t="shared" si="25"/>
        <v>0</v>
      </c>
      <c r="P160" s="13"/>
      <c r="Q160" s="12">
        <v>0</v>
      </c>
      <c r="R160" s="12">
        <f t="shared" si="26"/>
        <v>0</v>
      </c>
      <c r="S160" s="12"/>
      <c r="T160" s="13">
        <v>0</v>
      </c>
      <c r="U160" s="13">
        <f t="shared" si="27"/>
        <v>0</v>
      </c>
      <c r="V160" s="13"/>
      <c r="W160" s="12">
        <v>0</v>
      </c>
      <c r="X160" s="12">
        <f t="shared" si="28"/>
        <v>0</v>
      </c>
      <c r="Y160" s="12"/>
      <c r="Z160" s="13">
        <v>0</v>
      </c>
      <c r="AA160" s="13">
        <f t="shared" si="29"/>
        <v>0</v>
      </c>
      <c r="AB160" s="13"/>
      <c r="AC160" s="15">
        <v>1034.0215000000001</v>
      </c>
      <c r="AD160" s="12">
        <f t="shared" si="20"/>
        <v>206.80430000000001</v>
      </c>
      <c r="AE160" s="16">
        <f t="shared" si="21"/>
        <v>1240.8258000000001</v>
      </c>
    </row>
    <row r="161" spans="1:31" x14ac:dyDescent="0.25">
      <c r="A161" s="18">
        <v>45674</v>
      </c>
      <c r="B161" s="19" t="s">
        <v>90</v>
      </c>
      <c r="C161" s="21">
        <v>0</v>
      </c>
      <c r="D161" s="13"/>
      <c r="E161" s="12">
        <v>4465.8100000000004</v>
      </c>
      <c r="F161" s="12">
        <f t="shared" si="22"/>
        <v>893.16200000000015</v>
      </c>
      <c r="G161" s="12">
        <v>3299.4</v>
      </c>
      <c r="H161" s="13">
        <v>2620.2910399999996</v>
      </c>
      <c r="I161" s="13">
        <f t="shared" si="23"/>
        <v>524.05820799999992</v>
      </c>
      <c r="J161" s="13">
        <v>3014.4</v>
      </c>
      <c r="K161" s="12">
        <v>2191.0529999999999</v>
      </c>
      <c r="L161" s="12">
        <f t="shared" si="24"/>
        <v>438.2106</v>
      </c>
      <c r="M161" s="12">
        <v>2625.41</v>
      </c>
      <c r="N161" s="13">
        <v>1817.3579199999999</v>
      </c>
      <c r="O161" s="13">
        <f t="shared" si="25"/>
        <v>363.47158400000001</v>
      </c>
      <c r="P161" s="13">
        <v>2181</v>
      </c>
      <c r="Q161" s="12">
        <v>1339.4012400000008</v>
      </c>
      <c r="R161" s="12">
        <f t="shared" si="26"/>
        <v>267.88024800000017</v>
      </c>
      <c r="S161" s="12">
        <v>1661.52</v>
      </c>
      <c r="T161" s="13">
        <v>718.29444000000103</v>
      </c>
      <c r="U161" s="13">
        <f t="shared" si="27"/>
        <v>143.65888800000022</v>
      </c>
      <c r="V161" s="13">
        <v>1167.96</v>
      </c>
      <c r="W161" s="12">
        <v>838.85459999999853</v>
      </c>
      <c r="X161" s="12">
        <f t="shared" si="28"/>
        <v>167.77091999999971</v>
      </c>
      <c r="Y161" s="12">
        <v>862.68</v>
      </c>
      <c r="Z161" s="13">
        <v>728.99584999999945</v>
      </c>
      <c r="AA161" s="13">
        <f t="shared" si="29"/>
        <v>145.79916999999989</v>
      </c>
      <c r="AB161" s="13">
        <v>1559.34</v>
      </c>
      <c r="AC161" s="15">
        <v>1223.9490499999988</v>
      </c>
      <c r="AD161" s="12">
        <f t="shared" si="20"/>
        <v>244.78980999999976</v>
      </c>
      <c r="AE161" s="16">
        <f t="shared" si="21"/>
        <v>2761.0985680000008</v>
      </c>
    </row>
    <row r="162" spans="1:31" x14ac:dyDescent="0.25">
      <c r="A162" s="18">
        <v>45879</v>
      </c>
      <c r="B162" s="19" t="s">
        <v>91</v>
      </c>
      <c r="C162" s="21">
        <v>0</v>
      </c>
      <c r="D162" s="13"/>
      <c r="E162" s="12">
        <v>0</v>
      </c>
      <c r="F162" s="12">
        <f t="shared" si="22"/>
        <v>0</v>
      </c>
      <c r="G162" s="12"/>
      <c r="H162" s="13">
        <v>0</v>
      </c>
      <c r="I162" s="13">
        <f t="shared" si="23"/>
        <v>0</v>
      </c>
      <c r="J162" s="13"/>
      <c r="K162" s="12">
        <v>0</v>
      </c>
      <c r="L162" s="12">
        <f t="shared" si="24"/>
        <v>0</v>
      </c>
      <c r="M162" s="12"/>
      <c r="N162" s="13">
        <v>0</v>
      </c>
      <c r="O162" s="13">
        <f t="shared" si="25"/>
        <v>0</v>
      </c>
      <c r="P162" s="13"/>
      <c r="Q162" s="12">
        <v>0</v>
      </c>
      <c r="R162" s="12">
        <f t="shared" si="26"/>
        <v>0</v>
      </c>
      <c r="S162" s="12"/>
      <c r="T162" s="13">
        <v>0</v>
      </c>
      <c r="U162" s="13">
        <f t="shared" si="27"/>
        <v>0</v>
      </c>
      <c r="V162" s="13"/>
      <c r="W162" s="12">
        <v>0</v>
      </c>
      <c r="X162" s="12">
        <f t="shared" si="28"/>
        <v>0</v>
      </c>
      <c r="Y162" s="12"/>
      <c r="Z162" s="13">
        <v>1787.68535</v>
      </c>
      <c r="AA162" s="13">
        <f t="shared" si="29"/>
        <v>357.53707000000003</v>
      </c>
      <c r="AB162" s="13"/>
      <c r="AC162" s="15">
        <v>4012.1683500000004</v>
      </c>
      <c r="AD162" s="12">
        <f t="shared" si="20"/>
        <v>802.43367000000012</v>
      </c>
      <c r="AE162" s="16">
        <f t="shared" si="21"/>
        <v>6959.8244400000003</v>
      </c>
    </row>
    <row r="163" spans="1:31" x14ac:dyDescent="0.25">
      <c r="A163" s="18">
        <v>45658</v>
      </c>
      <c r="B163" s="19">
        <v>399</v>
      </c>
      <c r="C163" s="21">
        <v>0</v>
      </c>
      <c r="D163" s="13"/>
      <c r="E163" s="12">
        <v>0</v>
      </c>
      <c r="F163" s="12">
        <f t="shared" si="22"/>
        <v>0</v>
      </c>
      <c r="G163" s="12"/>
      <c r="H163" s="13">
        <v>772.72</v>
      </c>
      <c r="I163" s="13">
        <f t="shared" si="23"/>
        <v>154.54400000000001</v>
      </c>
      <c r="J163" s="13">
        <v>1047</v>
      </c>
      <c r="K163" s="12">
        <v>1406.4063199999996</v>
      </c>
      <c r="L163" s="12">
        <f t="shared" si="24"/>
        <v>281.28126399999991</v>
      </c>
      <c r="M163" s="12">
        <v>1588.3</v>
      </c>
      <c r="N163" s="13">
        <v>2718.5428000000015</v>
      </c>
      <c r="O163" s="13">
        <f t="shared" si="25"/>
        <v>543.70856000000038</v>
      </c>
      <c r="P163" s="13">
        <v>3081</v>
      </c>
      <c r="Q163" s="12">
        <v>2587.2220400000006</v>
      </c>
      <c r="R163" s="12">
        <f t="shared" si="26"/>
        <v>517.44440800000018</v>
      </c>
      <c r="S163" s="12">
        <v>3103</v>
      </c>
      <c r="T163" s="13">
        <v>3314.7007200000035</v>
      </c>
      <c r="U163" s="13">
        <f t="shared" si="27"/>
        <v>662.94014400000071</v>
      </c>
      <c r="V163" s="13">
        <v>3939</v>
      </c>
      <c r="W163" s="12">
        <v>3870.9719499999937</v>
      </c>
      <c r="X163" s="12">
        <f t="shared" si="28"/>
        <v>774.19438999999875</v>
      </c>
      <c r="Y163" s="12">
        <v>4673</v>
      </c>
      <c r="Z163" s="13">
        <v>3045.4983500000039</v>
      </c>
      <c r="AA163" s="13">
        <f t="shared" si="29"/>
        <v>609.09967000000086</v>
      </c>
      <c r="AB163" s="13">
        <v>3679</v>
      </c>
      <c r="AC163" s="15">
        <v>1319.5017499999983</v>
      </c>
      <c r="AD163" s="12">
        <f t="shared" si="20"/>
        <v>263.90034999999966</v>
      </c>
      <c r="AE163" s="16">
        <f t="shared" si="21"/>
        <v>1732.376716000002</v>
      </c>
    </row>
    <row r="164" spans="1:31" x14ac:dyDescent="0.25">
      <c r="A164" s="18">
        <v>45690</v>
      </c>
      <c r="B164" s="19" t="s">
        <v>92</v>
      </c>
      <c r="C164" s="21">
        <v>0</v>
      </c>
      <c r="D164" s="13"/>
      <c r="E164" s="12">
        <v>0</v>
      </c>
      <c r="F164" s="12">
        <f t="shared" si="22"/>
        <v>0</v>
      </c>
      <c r="G164" s="12"/>
      <c r="H164" s="13">
        <v>1589.7153200000005</v>
      </c>
      <c r="I164" s="13">
        <f t="shared" si="23"/>
        <v>317.94306400000011</v>
      </c>
      <c r="J164" s="13">
        <v>1807.2</v>
      </c>
      <c r="K164" s="12">
        <v>841.88928000000021</v>
      </c>
      <c r="L164" s="12">
        <f t="shared" si="24"/>
        <v>168.37785600000007</v>
      </c>
      <c r="M164" s="12"/>
      <c r="N164" s="13">
        <v>770.72387999999978</v>
      </c>
      <c r="O164" s="13">
        <f t="shared" si="25"/>
        <v>154.14477599999998</v>
      </c>
      <c r="P164" s="13"/>
      <c r="Q164" s="12">
        <v>303.27924000000007</v>
      </c>
      <c r="R164" s="12">
        <f t="shared" si="26"/>
        <v>60.65584800000002</v>
      </c>
      <c r="S164" s="12"/>
      <c r="T164" s="13">
        <v>258.40560000000011</v>
      </c>
      <c r="U164" s="13">
        <f t="shared" si="27"/>
        <v>51.681120000000021</v>
      </c>
      <c r="V164" s="13"/>
      <c r="W164" s="12">
        <v>1618.9960500000002</v>
      </c>
      <c r="X164" s="12">
        <f t="shared" si="28"/>
        <v>323.79921000000007</v>
      </c>
      <c r="Y164" s="12"/>
      <c r="Z164" s="13">
        <v>2791.7345499999992</v>
      </c>
      <c r="AA164" s="13">
        <f t="shared" si="29"/>
        <v>558.34690999999987</v>
      </c>
      <c r="AB164" s="13"/>
      <c r="AC164" s="15">
        <v>303.95559999999904</v>
      </c>
      <c r="AD164" s="12">
        <f t="shared" si="20"/>
        <v>60.791119999999808</v>
      </c>
      <c r="AE164" s="16">
        <f t="shared" si="21"/>
        <v>8367.2394239999994</v>
      </c>
    </row>
    <row r="165" spans="1:31" x14ac:dyDescent="0.25">
      <c r="A165" s="18">
        <v>45717</v>
      </c>
      <c r="B165" s="19" t="s">
        <v>93</v>
      </c>
      <c r="C165" s="21">
        <v>0</v>
      </c>
      <c r="D165" s="13"/>
      <c r="E165" s="12">
        <v>0</v>
      </c>
      <c r="F165" s="12">
        <f t="shared" si="22"/>
        <v>0</v>
      </c>
      <c r="G165" s="12"/>
      <c r="H165" s="13">
        <v>0</v>
      </c>
      <c r="I165" s="13">
        <f t="shared" si="23"/>
        <v>0</v>
      </c>
      <c r="J165" s="13">
        <v>3250</v>
      </c>
      <c r="K165" s="12">
        <v>8844.1749999999938</v>
      </c>
      <c r="L165" s="12">
        <f t="shared" si="24"/>
        <v>1768.8349999999989</v>
      </c>
      <c r="M165" s="12">
        <v>11948</v>
      </c>
      <c r="N165" s="13">
        <v>9836.4841199999937</v>
      </c>
      <c r="O165" s="13">
        <f t="shared" si="25"/>
        <v>1967.2968239999989</v>
      </c>
      <c r="P165" s="13">
        <v>9214.8799999999992</v>
      </c>
      <c r="Q165" s="12">
        <v>9018.9163199999966</v>
      </c>
      <c r="R165" s="12">
        <f t="shared" si="26"/>
        <v>1803.7832639999995</v>
      </c>
      <c r="S165" s="12">
        <v>12120</v>
      </c>
      <c r="T165" s="13">
        <v>4893.9304400000046</v>
      </c>
      <c r="U165" s="13">
        <f t="shared" si="27"/>
        <v>978.78608800000097</v>
      </c>
      <c r="V165" s="13"/>
      <c r="W165" s="12">
        <v>3738.8721000000055</v>
      </c>
      <c r="X165" s="12">
        <f t="shared" si="28"/>
        <v>747.7744200000011</v>
      </c>
      <c r="Y165" s="12">
        <v>482.4</v>
      </c>
      <c r="Z165" s="13">
        <v>4153.3625499999953</v>
      </c>
      <c r="AA165" s="13">
        <f t="shared" si="29"/>
        <v>830.67250999999908</v>
      </c>
      <c r="AB165" s="13">
        <v>4539.6000000000004</v>
      </c>
      <c r="AC165" s="15">
        <v>4211.854500000014</v>
      </c>
      <c r="AD165" s="12">
        <f t="shared" si="20"/>
        <v>842.37090000000285</v>
      </c>
      <c r="AE165" s="16">
        <f t="shared" si="21"/>
        <v>12082.234036000005</v>
      </c>
    </row>
    <row r="166" spans="1:31" x14ac:dyDescent="0.25">
      <c r="A166" s="18">
        <v>45689</v>
      </c>
      <c r="B166" s="19" t="s">
        <v>94</v>
      </c>
      <c r="C166" s="21">
        <v>0</v>
      </c>
      <c r="D166" s="13"/>
      <c r="E166" s="12">
        <v>0</v>
      </c>
      <c r="F166" s="12">
        <f t="shared" si="22"/>
        <v>0</v>
      </c>
      <c r="G166" s="12"/>
      <c r="H166" s="13">
        <v>94.483799999999192</v>
      </c>
      <c r="I166" s="13">
        <f t="shared" si="23"/>
        <v>18.896759999999841</v>
      </c>
      <c r="J166" s="13">
        <v>109</v>
      </c>
      <c r="K166" s="12">
        <v>142.78980000000092</v>
      </c>
      <c r="L166" s="12">
        <f t="shared" si="24"/>
        <v>28.557960000000186</v>
      </c>
      <c r="M166" s="12">
        <v>162</v>
      </c>
      <c r="N166" s="13">
        <v>165.2421599999999</v>
      </c>
      <c r="O166" s="13">
        <f t="shared" si="25"/>
        <v>33.048431999999984</v>
      </c>
      <c r="P166" s="13">
        <v>187</v>
      </c>
      <c r="Q166" s="12">
        <v>854.15111999999965</v>
      </c>
      <c r="R166" s="12">
        <f t="shared" si="26"/>
        <v>170.83022399999993</v>
      </c>
      <c r="S166" s="12">
        <v>1011</v>
      </c>
      <c r="T166" s="13">
        <v>2981.8781599999993</v>
      </c>
      <c r="U166" s="13">
        <f t="shared" si="27"/>
        <v>596.37563199999988</v>
      </c>
      <c r="V166" s="13">
        <v>3576</v>
      </c>
      <c r="W166" s="12">
        <v>3163.0393500000027</v>
      </c>
      <c r="X166" s="12">
        <f t="shared" si="28"/>
        <v>632.60787000000062</v>
      </c>
      <c r="Y166" s="12">
        <v>3787</v>
      </c>
      <c r="Z166" s="13">
        <v>3537.4426999999978</v>
      </c>
      <c r="AA166" s="13">
        <f t="shared" si="29"/>
        <v>707.4885399999996</v>
      </c>
      <c r="AB166" s="13">
        <v>4338</v>
      </c>
      <c r="AC166" s="15">
        <v>2970.4767000000015</v>
      </c>
      <c r="AD166" s="12">
        <f t="shared" si="20"/>
        <v>594.09534000000031</v>
      </c>
      <c r="AE166" s="16">
        <f t="shared" si="21"/>
        <v>3521.4045480000013</v>
      </c>
    </row>
    <row r="167" spans="1:31" x14ac:dyDescent="0.25">
      <c r="A167" s="18">
        <v>45858</v>
      </c>
      <c r="B167" s="19">
        <v>400</v>
      </c>
      <c r="C167" s="21">
        <v>0</v>
      </c>
      <c r="D167" s="13"/>
      <c r="E167" s="12">
        <v>0</v>
      </c>
      <c r="F167" s="12">
        <f t="shared" si="22"/>
        <v>0</v>
      </c>
      <c r="G167" s="12"/>
      <c r="H167" s="13">
        <v>0</v>
      </c>
      <c r="I167" s="13">
        <f t="shared" si="23"/>
        <v>0</v>
      </c>
      <c r="J167" s="13"/>
      <c r="K167" s="12">
        <v>0</v>
      </c>
      <c r="L167" s="12">
        <f t="shared" si="24"/>
        <v>0</v>
      </c>
      <c r="M167" s="12"/>
      <c r="N167" s="13">
        <v>0</v>
      </c>
      <c r="O167" s="13">
        <f t="shared" si="25"/>
        <v>0</v>
      </c>
      <c r="P167" s="13"/>
      <c r="Q167" s="12">
        <v>0</v>
      </c>
      <c r="R167" s="12">
        <f t="shared" si="26"/>
        <v>0</v>
      </c>
      <c r="S167" s="12"/>
      <c r="T167" s="13">
        <v>0</v>
      </c>
      <c r="U167" s="13">
        <f t="shared" si="27"/>
        <v>0</v>
      </c>
      <c r="V167" s="13"/>
      <c r="W167" s="12">
        <v>2.6439999999999997</v>
      </c>
      <c r="X167" s="12">
        <f t="shared" si="28"/>
        <v>0.52879999999999994</v>
      </c>
      <c r="Y167" s="12"/>
      <c r="Z167" s="13">
        <v>8.9904500000000009</v>
      </c>
      <c r="AA167" s="13">
        <f t="shared" si="29"/>
        <v>1.7980900000000002</v>
      </c>
      <c r="AB167" s="13"/>
      <c r="AC167" s="15">
        <v>4.8756500000000003</v>
      </c>
      <c r="AD167" s="12">
        <f t="shared" si="20"/>
        <v>0.97513000000000005</v>
      </c>
      <c r="AE167" s="16">
        <f t="shared" si="21"/>
        <v>19.81212</v>
      </c>
    </row>
    <row r="168" spans="1:31" x14ac:dyDescent="0.25">
      <c r="A168" s="18">
        <v>45808</v>
      </c>
      <c r="B168" s="19" t="s">
        <v>95</v>
      </c>
      <c r="C168" s="21">
        <v>0</v>
      </c>
      <c r="D168" s="13"/>
      <c r="E168" s="12">
        <v>0</v>
      </c>
      <c r="F168" s="12">
        <f t="shared" si="22"/>
        <v>0</v>
      </c>
      <c r="G168" s="12"/>
      <c r="H168" s="13">
        <v>0</v>
      </c>
      <c r="I168" s="13">
        <f t="shared" si="23"/>
        <v>0</v>
      </c>
      <c r="J168" s="13"/>
      <c r="K168" s="12">
        <v>0</v>
      </c>
      <c r="L168" s="12">
        <f t="shared" si="24"/>
        <v>0</v>
      </c>
      <c r="M168" s="12"/>
      <c r="N168" s="13">
        <v>0</v>
      </c>
      <c r="O168" s="13">
        <v>0</v>
      </c>
      <c r="P168" s="13"/>
      <c r="Q168" s="12">
        <v>0</v>
      </c>
      <c r="R168" s="12">
        <v>0</v>
      </c>
      <c r="S168" s="12">
        <v>2622</v>
      </c>
      <c r="T168" s="13">
        <v>2624.9062000000008</v>
      </c>
      <c r="U168" s="13">
        <f t="shared" si="27"/>
        <v>524.98124000000018</v>
      </c>
      <c r="V168" s="13">
        <v>3793.54</v>
      </c>
      <c r="W168" s="12">
        <v>3050.0620499999991</v>
      </c>
      <c r="X168" s="12">
        <f t="shared" si="28"/>
        <v>610.01240999999982</v>
      </c>
      <c r="Y168" s="12">
        <v>2961</v>
      </c>
      <c r="Z168" s="13">
        <v>2813.7062000000005</v>
      </c>
      <c r="AA168" s="13">
        <f t="shared" si="29"/>
        <v>562.74124000000018</v>
      </c>
      <c r="AB168" s="13"/>
      <c r="AC168" s="15">
        <v>3702.2705000000014</v>
      </c>
      <c r="AD168" s="12">
        <f t="shared" si="20"/>
        <v>740.45410000000038</v>
      </c>
      <c r="AE168" s="16">
        <f t="shared" si="21"/>
        <v>5252.5939400000025</v>
      </c>
    </row>
    <row r="169" spans="1:31" x14ac:dyDescent="0.25">
      <c r="A169" s="18">
        <v>45658</v>
      </c>
      <c r="B169" s="19" t="s">
        <v>96</v>
      </c>
      <c r="C169" s="21">
        <v>0</v>
      </c>
      <c r="D169" s="13">
        <v>19576</v>
      </c>
      <c r="E169" s="12">
        <v>16639.898600000004</v>
      </c>
      <c r="F169" s="12">
        <f t="shared" si="22"/>
        <v>3327.9797200000012</v>
      </c>
      <c r="G169" s="12">
        <v>20659</v>
      </c>
      <c r="H169" s="13">
        <v>16690.356680000012</v>
      </c>
      <c r="I169" s="13">
        <f t="shared" si="23"/>
        <v>3338.0713360000027</v>
      </c>
      <c r="J169" s="13">
        <v>9337.25</v>
      </c>
      <c r="K169" s="12">
        <v>6691.8906799999786</v>
      </c>
      <c r="L169" s="12">
        <f t="shared" si="24"/>
        <v>1338.3781359999957</v>
      </c>
      <c r="M169" s="12"/>
      <c r="N169" s="13">
        <v>4740.3008800000061</v>
      </c>
      <c r="O169" s="13">
        <f t="shared" si="25"/>
        <v>948.06017600000132</v>
      </c>
      <c r="P169" s="13">
        <v>10936</v>
      </c>
      <c r="Q169" s="12">
        <v>3109.8391600000164</v>
      </c>
      <c r="R169" s="12">
        <f t="shared" si="26"/>
        <v>621.96783200000334</v>
      </c>
      <c r="S169" s="12">
        <v>1867</v>
      </c>
      <c r="T169" s="13">
        <v>1291.4624799999879</v>
      </c>
      <c r="U169" s="13">
        <f t="shared" si="27"/>
        <v>258.29249599999758</v>
      </c>
      <c r="V169" s="13"/>
      <c r="W169" s="12">
        <v>1992.478599999999</v>
      </c>
      <c r="X169" s="12">
        <f t="shared" si="28"/>
        <v>398.49571999999984</v>
      </c>
      <c r="Y169" s="12">
        <v>9565</v>
      </c>
      <c r="Z169" s="13">
        <v>6023.0819499999971</v>
      </c>
      <c r="AA169" s="13">
        <f t="shared" si="29"/>
        <v>1204.6163899999995</v>
      </c>
      <c r="AB169" s="13"/>
      <c r="AC169" s="15">
        <v>9311.5598500000178</v>
      </c>
      <c r="AD169" s="12">
        <f t="shared" si="20"/>
        <v>1862.3119700000036</v>
      </c>
      <c r="AE169" s="16">
        <f t="shared" si="21"/>
        <v>7848.7926560000215</v>
      </c>
    </row>
    <row r="170" spans="1:31" x14ac:dyDescent="0.25">
      <c r="A170" s="18">
        <v>45736</v>
      </c>
      <c r="B170" s="19" t="s">
        <v>97</v>
      </c>
      <c r="C170" s="21">
        <v>0</v>
      </c>
      <c r="D170" s="13"/>
      <c r="E170" s="12">
        <v>0</v>
      </c>
      <c r="F170" s="12">
        <f t="shared" si="22"/>
        <v>0</v>
      </c>
      <c r="G170" s="12"/>
      <c r="H170" s="13">
        <v>0</v>
      </c>
      <c r="I170" s="13">
        <f t="shared" si="23"/>
        <v>0</v>
      </c>
      <c r="J170" s="13"/>
      <c r="K170" s="12">
        <v>747.13344000000006</v>
      </c>
      <c r="L170" s="12">
        <f t="shared" si="24"/>
        <v>149.42668800000001</v>
      </c>
      <c r="M170" s="12">
        <v>7536</v>
      </c>
      <c r="N170" s="13">
        <v>1410.69848</v>
      </c>
      <c r="O170" s="13">
        <f t="shared" si="25"/>
        <v>282.13969600000001</v>
      </c>
      <c r="P170" s="13"/>
      <c r="Q170" s="12">
        <v>1112.7291600000003</v>
      </c>
      <c r="R170" s="12">
        <f t="shared" si="26"/>
        <v>222.54583200000008</v>
      </c>
      <c r="S170" s="12">
        <v>11616</v>
      </c>
      <c r="T170" s="13">
        <v>877.98071999999991</v>
      </c>
      <c r="U170" s="13">
        <f t="shared" si="27"/>
        <v>175.59614399999998</v>
      </c>
      <c r="V170" s="13"/>
      <c r="W170" s="12">
        <v>1624.1646999999996</v>
      </c>
      <c r="X170" s="12">
        <f t="shared" si="28"/>
        <v>324.83293999999995</v>
      </c>
      <c r="Y170" s="12"/>
      <c r="Z170" s="13">
        <v>1546.5134500000006</v>
      </c>
      <c r="AA170" s="13">
        <f t="shared" si="29"/>
        <v>309.30269000000015</v>
      </c>
      <c r="AB170" s="13"/>
      <c r="AC170" s="15">
        <v>1599.5757999999998</v>
      </c>
      <c r="AD170" s="12">
        <f t="shared" si="20"/>
        <v>319.91516000000001</v>
      </c>
      <c r="AE170" s="22">
        <f t="shared" si="21"/>
        <v>-8449.445099999999</v>
      </c>
    </row>
    <row r="171" spans="1:31" x14ac:dyDescent="0.25">
      <c r="A171" s="18">
        <v>45828</v>
      </c>
      <c r="B171" s="19">
        <v>409</v>
      </c>
      <c r="C171" s="21">
        <v>0</v>
      </c>
      <c r="D171" s="13"/>
      <c r="E171" s="12">
        <v>0</v>
      </c>
      <c r="F171" s="12">
        <f t="shared" si="22"/>
        <v>0</v>
      </c>
      <c r="G171" s="12"/>
      <c r="H171" s="13">
        <v>0</v>
      </c>
      <c r="I171" s="13">
        <f t="shared" si="23"/>
        <v>0</v>
      </c>
      <c r="J171" s="13"/>
      <c r="K171" s="12">
        <v>0</v>
      </c>
      <c r="L171" s="12">
        <f t="shared" si="24"/>
        <v>0</v>
      </c>
      <c r="M171" s="12"/>
      <c r="N171" s="13">
        <v>0</v>
      </c>
      <c r="O171" s="13">
        <f t="shared" si="25"/>
        <v>0</v>
      </c>
      <c r="P171" s="13"/>
      <c r="Q171" s="12">
        <v>0</v>
      </c>
      <c r="R171" s="12">
        <f t="shared" si="26"/>
        <v>0</v>
      </c>
      <c r="S171" s="12"/>
      <c r="T171" s="13">
        <v>9.5079199999999986</v>
      </c>
      <c r="U171" s="13">
        <f t="shared" si="27"/>
        <v>1.9015839999999997</v>
      </c>
      <c r="V171" s="13"/>
      <c r="W171" s="12">
        <v>103.93965</v>
      </c>
      <c r="X171" s="12">
        <f t="shared" si="28"/>
        <v>20.787930000000003</v>
      </c>
      <c r="Y171" s="12">
        <v>790.02</v>
      </c>
      <c r="Z171" s="13">
        <v>710.82474999999988</v>
      </c>
      <c r="AA171" s="13">
        <f t="shared" si="29"/>
        <v>142.16494999999998</v>
      </c>
      <c r="AB171" s="13"/>
      <c r="AC171" s="15">
        <v>76.690500000000014</v>
      </c>
      <c r="AD171" s="12">
        <f t="shared" si="20"/>
        <v>15.338100000000004</v>
      </c>
      <c r="AE171" s="16">
        <f t="shared" si="21"/>
        <v>291.13538399999987</v>
      </c>
    </row>
    <row r="172" spans="1:31" x14ac:dyDescent="0.25">
      <c r="A172" s="18">
        <v>45879</v>
      </c>
      <c r="B172" s="19">
        <v>410</v>
      </c>
      <c r="C172" s="21">
        <v>0</v>
      </c>
      <c r="D172" s="13"/>
      <c r="E172" s="12">
        <v>0</v>
      </c>
      <c r="F172" s="12">
        <f t="shared" si="22"/>
        <v>0</v>
      </c>
      <c r="G172" s="12"/>
      <c r="H172" s="13">
        <v>0</v>
      </c>
      <c r="I172" s="13">
        <f t="shared" si="23"/>
        <v>0</v>
      </c>
      <c r="J172" s="13"/>
      <c r="K172" s="12">
        <v>0</v>
      </c>
      <c r="L172" s="12">
        <f t="shared" si="24"/>
        <v>0</v>
      </c>
      <c r="M172" s="12"/>
      <c r="N172" s="13">
        <v>0</v>
      </c>
      <c r="O172" s="13">
        <f t="shared" si="25"/>
        <v>0</v>
      </c>
      <c r="P172" s="13"/>
      <c r="Q172" s="12">
        <v>0</v>
      </c>
      <c r="R172" s="12">
        <f t="shared" si="26"/>
        <v>0</v>
      </c>
      <c r="S172" s="12"/>
      <c r="T172" s="13">
        <v>0</v>
      </c>
      <c r="U172" s="13">
        <f t="shared" si="27"/>
        <v>0</v>
      </c>
      <c r="V172" s="13"/>
      <c r="W172" s="12">
        <v>0</v>
      </c>
      <c r="X172" s="12">
        <f t="shared" si="28"/>
        <v>0</v>
      </c>
      <c r="Y172" s="12"/>
      <c r="Z172" s="13">
        <v>484.89455000000004</v>
      </c>
      <c r="AA172" s="13">
        <f t="shared" si="29"/>
        <v>96.978910000000013</v>
      </c>
      <c r="AB172" s="13"/>
      <c r="AC172" s="15">
        <v>3.8174499999999165</v>
      </c>
      <c r="AD172" s="12">
        <f t="shared" si="20"/>
        <v>0.76348999999998335</v>
      </c>
      <c r="AE172" s="16">
        <f t="shared" si="21"/>
        <v>586.45439999999985</v>
      </c>
    </row>
    <row r="173" spans="1:31" x14ac:dyDescent="0.25">
      <c r="A173" s="18">
        <v>45736</v>
      </c>
      <c r="B173" s="19" t="s">
        <v>98</v>
      </c>
      <c r="C173" s="21">
        <v>0</v>
      </c>
      <c r="D173" s="13"/>
      <c r="E173" s="12">
        <v>0</v>
      </c>
      <c r="F173" s="12">
        <f t="shared" si="22"/>
        <v>0</v>
      </c>
      <c r="G173" s="12"/>
      <c r="H173" s="13">
        <v>0</v>
      </c>
      <c r="I173" s="13">
        <f t="shared" si="23"/>
        <v>0</v>
      </c>
      <c r="J173" s="13"/>
      <c r="K173" s="12">
        <v>5562.7374</v>
      </c>
      <c r="L173" s="12">
        <f t="shared" si="24"/>
        <v>1112.54748</v>
      </c>
      <c r="M173" s="12"/>
      <c r="N173" s="13">
        <v>7200.87644</v>
      </c>
      <c r="O173" s="13">
        <f t="shared" si="25"/>
        <v>1440.1752880000001</v>
      </c>
      <c r="P173" s="13">
        <v>17008.64</v>
      </c>
      <c r="Q173" s="12">
        <v>5457.3708800000004</v>
      </c>
      <c r="R173" s="12">
        <f t="shared" si="26"/>
        <v>1091.4741760000002</v>
      </c>
      <c r="S173" s="12"/>
      <c r="T173" s="13">
        <v>3203.7630000000004</v>
      </c>
      <c r="U173" s="13">
        <f t="shared" si="27"/>
        <v>640.75260000000014</v>
      </c>
      <c r="V173" s="13">
        <v>12675.9</v>
      </c>
      <c r="W173" s="12">
        <v>3778.5761000000025</v>
      </c>
      <c r="X173" s="12">
        <f t="shared" si="28"/>
        <v>755.7152200000005</v>
      </c>
      <c r="Y173" s="12"/>
      <c r="Z173" s="13">
        <v>3968.1054999999969</v>
      </c>
      <c r="AA173" s="13">
        <f t="shared" si="29"/>
        <v>793.62109999999939</v>
      </c>
      <c r="AB173" s="13"/>
      <c r="AC173" s="15">
        <v>2953.6389000000013</v>
      </c>
      <c r="AD173" s="12">
        <f t="shared" si="20"/>
        <v>590.72778000000028</v>
      </c>
      <c r="AE173" s="16">
        <f t="shared" si="21"/>
        <v>8865.5418640000025</v>
      </c>
    </row>
    <row r="174" spans="1:31" x14ac:dyDescent="0.25">
      <c r="A174" s="18">
        <v>45658</v>
      </c>
      <c r="B174" s="19" t="s">
        <v>99</v>
      </c>
      <c r="C174" s="21">
        <v>0</v>
      </c>
      <c r="D174" s="13"/>
      <c r="E174" s="12">
        <v>11837.364800000003</v>
      </c>
      <c r="F174" s="12">
        <f t="shared" si="22"/>
        <v>2367.4729600000005</v>
      </c>
      <c r="G174" s="12"/>
      <c r="H174" s="13">
        <v>11165.217119999998</v>
      </c>
      <c r="I174" s="13">
        <f t="shared" si="23"/>
        <v>2233.0434239999995</v>
      </c>
      <c r="J174" s="13"/>
      <c r="K174" s="12">
        <v>10112.030280000006</v>
      </c>
      <c r="L174" s="12">
        <f t="shared" si="24"/>
        <v>2022.4060560000014</v>
      </c>
      <c r="M174" s="12"/>
      <c r="N174" s="13">
        <v>5668.7518399999999</v>
      </c>
      <c r="O174" s="13">
        <f t="shared" si="25"/>
        <v>1133.750368</v>
      </c>
      <c r="P174" s="13"/>
      <c r="Q174" s="12">
        <v>4082.6601599999976</v>
      </c>
      <c r="R174" s="12">
        <f t="shared" si="26"/>
        <v>816.53203199999962</v>
      </c>
      <c r="S174" s="12"/>
      <c r="T174" s="13">
        <v>3370.4379600000002</v>
      </c>
      <c r="U174" s="13">
        <f t="shared" si="27"/>
        <v>674.08759200000009</v>
      </c>
      <c r="V174" s="13"/>
      <c r="W174" s="12">
        <v>3534.5532000000057</v>
      </c>
      <c r="X174" s="12">
        <f t="shared" si="28"/>
        <v>706.91064000000119</v>
      </c>
      <c r="Y174" s="12"/>
      <c r="Z174" s="13">
        <v>4199.8260999999857</v>
      </c>
      <c r="AA174" s="13">
        <f t="shared" si="29"/>
        <v>839.9652199999972</v>
      </c>
      <c r="AB174" s="13">
        <v>99643.199999999997</v>
      </c>
      <c r="AC174" s="15">
        <v>4157.2237000000023</v>
      </c>
      <c r="AD174" s="12">
        <f t="shared" si="20"/>
        <v>831.44474000000048</v>
      </c>
      <c r="AE174" s="22">
        <f t="shared" si="21"/>
        <v>-29889.52180799999</v>
      </c>
    </row>
    <row r="175" spans="1:31" x14ac:dyDescent="0.25">
      <c r="A175" s="18">
        <v>45658</v>
      </c>
      <c r="B175" s="19" t="s">
        <v>100</v>
      </c>
      <c r="C175" s="21">
        <v>0</v>
      </c>
      <c r="D175" s="13"/>
      <c r="E175" s="12">
        <v>3958.6388399999946</v>
      </c>
      <c r="F175" s="12">
        <f t="shared" si="22"/>
        <v>791.72776799999895</v>
      </c>
      <c r="G175" s="12"/>
      <c r="H175" s="13">
        <v>1534.5540800000044</v>
      </c>
      <c r="I175" s="13">
        <f t="shared" si="23"/>
        <v>306.91081600000092</v>
      </c>
      <c r="J175" s="13"/>
      <c r="K175" s="12">
        <v>2175.3337999999967</v>
      </c>
      <c r="L175" s="12">
        <f t="shared" si="24"/>
        <v>435.06675999999936</v>
      </c>
      <c r="M175" s="12"/>
      <c r="N175" s="13">
        <v>611.47196000000702</v>
      </c>
      <c r="O175" s="13">
        <f t="shared" si="25"/>
        <v>122.29439200000141</v>
      </c>
      <c r="P175" s="13"/>
      <c r="Q175" s="12">
        <v>1583.3456399999975</v>
      </c>
      <c r="R175" s="12">
        <f t="shared" si="26"/>
        <v>316.66912799999955</v>
      </c>
      <c r="S175" s="12">
        <v>17845.060000000001</v>
      </c>
      <c r="T175" s="13">
        <v>585.1957199999963</v>
      </c>
      <c r="U175" s="13">
        <f t="shared" si="27"/>
        <v>117.03914399999927</v>
      </c>
      <c r="V175" s="13"/>
      <c r="W175" s="12">
        <v>732.03190000000393</v>
      </c>
      <c r="X175" s="12">
        <f t="shared" si="28"/>
        <v>146.40638000000078</v>
      </c>
      <c r="Y175" s="12"/>
      <c r="Z175" s="13">
        <v>707.63199999999642</v>
      </c>
      <c r="AA175" s="13">
        <f t="shared" si="29"/>
        <v>141.52639999999928</v>
      </c>
      <c r="AB175" s="13"/>
      <c r="AC175" s="15">
        <v>1146.9797999999969</v>
      </c>
      <c r="AD175" s="12">
        <f t="shared" si="20"/>
        <v>229.39595999999938</v>
      </c>
      <c r="AE175" s="22">
        <f t="shared" si="21"/>
        <v>-2202.8395120000105</v>
      </c>
    </row>
    <row r="176" spans="1:31" x14ac:dyDescent="0.25">
      <c r="A176" s="18">
        <v>45858</v>
      </c>
      <c r="B176" s="19" t="s">
        <v>101</v>
      </c>
      <c r="C176" s="21">
        <v>0</v>
      </c>
      <c r="D176" s="13"/>
      <c r="E176" s="12">
        <v>0</v>
      </c>
      <c r="F176" s="12">
        <f t="shared" si="22"/>
        <v>0</v>
      </c>
      <c r="G176" s="12"/>
      <c r="H176" s="13">
        <v>0</v>
      </c>
      <c r="I176" s="13">
        <f t="shared" si="23"/>
        <v>0</v>
      </c>
      <c r="J176" s="13"/>
      <c r="K176" s="12">
        <v>0</v>
      </c>
      <c r="L176" s="12">
        <f t="shared" si="24"/>
        <v>0</v>
      </c>
      <c r="M176" s="12"/>
      <c r="N176" s="13">
        <v>0</v>
      </c>
      <c r="O176" s="13">
        <f t="shared" si="25"/>
        <v>0</v>
      </c>
      <c r="P176" s="13"/>
      <c r="Q176" s="12">
        <v>0</v>
      </c>
      <c r="R176" s="12">
        <f t="shared" si="26"/>
        <v>0</v>
      </c>
      <c r="S176" s="12"/>
      <c r="T176" s="13">
        <v>0</v>
      </c>
      <c r="U176" s="13">
        <f t="shared" si="27"/>
        <v>0</v>
      </c>
      <c r="V176" s="13"/>
      <c r="W176" s="12">
        <v>358.88750000000005</v>
      </c>
      <c r="X176" s="12">
        <f t="shared" si="28"/>
        <v>71.777500000000018</v>
      </c>
      <c r="Y176" s="12">
        <v>4828.5600000000004</v>
      </c>
      <c r="Z176" s="13">
        <v>751.50189999999998</v>
      </c>
      <c r="AA176" s="13">
        <f t="shared" si="29"/>
        <v>150.30037999999999</v>
      </c>
      <c r="AB176" s="13">
        <v>505.5</v>
      </c>
      <c r="AC176" s="15">
        <v>842.19110000000001</v>
      </c>
      <c r="AD176" s="12">
        <f t="shared" si="20"/>
        <v>168.43822</v>
      </c>
      <c r="AE176" s="22">
        <f t="shared" si="21"/>
        <v>-2990.9634000000001</v>
      </c>
    </row>
    <row r="177" spans="1:31" x14ac:dyDescent="0.25">
      <c r="A177" s="18">
        <v>45658</v>
      </c>
      <c r="B177" s="19">
        <v>425</v>
      </c>
      <c r="C177" s="21">
        <v>5495.16</v>
      </c>
      <c r="D177" s="13"/>
      <c r="E177" s="12">
        <v>4674.4479200000005</v>
      </c>
      <c r="F177" s="12">
        <f t="shared" si="22"/>
        <v>934.88958400000013</v>
      </c>
      <c r="G177" s="12"/>
      <c r="H177" s="13">
        <v>5750.5181599999996</v>
      </c>
      <c r="I177" s="13">
        <f t="shared" si="23"/>
        <v>1150.1036320000001</v>
      </c>
      <c r="J177" s="13"/>
      <c r="K177" s="12">
        <v>4498.8477199999988</v>
      </c>
      <c r="L177" s="12">
        <f t="shared" si="24"/>
        <v>899.76954399999977</v>
      </c>
      <c r="M177" s="12"/>
      <c r="N177" s="13">
        <v>3169.5507999999977</v>
      </c>
      <c r="O177" s="13">
        <f t="shared" si="25"/>
        <v>633.91015999999956</v>
      </c>
      <c r="P177" s="13"/>
      <c r="Q177" s="12">
        <v>3312.7002400000029</v>
      </c>
      <c r="R177" s="12">
        <f t="shared" si="26"/>
        <v>662.54004800000064</v>
      </c>
      <c r="S177" s="12"/>
      <c r="T177" s="13">
        <v>2901.2754400000035</v>
      </c>
      <c r="U177" s="13">
        <f t="shared" si="27"/>
        <v>580.25508800000068</v>
      </c>
      <c r="V177" s="13"/>
      <c r="W177" s="12">
        <v>1959.3204999999953</v>
      </c>
      <c r="X177" s="12">
        <f t="shared" si="28"/>
        <v>391.8640999999991</v>
      </c>
      <c r="Y177" s="12"/>
      <c r="Z177" s="13">
        <v>2034.3142000000016</v>
      </c>
      <c r="AA177" s="13">
        <f t="shared" si="29"/>
        <v>406.86284000000035</v>
      </c>
      <c r="AB177" s="13"/>
      <c r="AC177" s="15">
        <v>1938.1393499999974</v>
      </c>
      <c r="AD177" s="12">
        <f t="shared" si="20"/>
        <v>387.62786999999952</v>
      </c>
      <c r="AE177" s="16">
        <f t="shared" si="21"/>
        <v>41782.097195999981</v>
      </c>
    </row>
    <row r="178" spans="1:31" x14ac:dyDescent="0.25">
      <c r="A178" s="18">
        <v>45658</v>
      </c>
      <c r="B178" s="19" t="s">
        <v>102</v>
      </c>
      <c r="C178" s="21">
        <v>0</v>
      </c>
      <c r="D178" s="13"/>
      <c r="E178" s="12">
        <v>4.5151200000001097</v>
      </c>
      <c r="F178" s="12">
        <f t="shared" si="22"/>
        <v>0.90302400000002203</v>
      </c>
      <c r="G178" s="12"/>
      <c r="H178" s="13">
        <v>4.3076400000000499</v>
      </c>
      <c r="I178" s="13">
        <f t="shared" si="23"/>
        <v>0.86152800000001006</v>
      </c>
      <c r="J178" s="13"/>
      <c r="K178" s="12">
        <v>5.2029599999999183</v>
      </c>
      <c r="L178" s="12">
        <f t="shared" si="24"/>
        <v>1.0405919999999838</v>
      </c>
      <c r="M178" s="12"/>
      <c r="N178" s="13">
        <v>66.959839999999957</v>
      </c>
      <c r="O178" s="13">
        <f t="shared" si="25"/>
        <v>13.391967999999991</v>
      </c>
      <c r="P178" s="13"/>
      <c r="Q178" s="12">
        <v>100.29104000000009</v>
      </c>
      <c r="R178" s="12">
        <f t="shared" si="26"/>
        <v>20.058208000000022</v>
      </c>
      <c r="S178" s="12"/>
      <c r="T178" s="13">
        <v>5.3714400000000282</v>
      </c>
      <c r="U178" s="13">
        <f t="shared" si="27"/>
        <v>1.0742880000000057</v>
      </c>
      <c r="V178" s="13"/>
      <c r="W178" s="12">
        <v>342.2269999999998</v>
      </c>
      <c r="X178" s="12">
        <f t="shared" si="28"/>
        <v>68.445399999999964</v>
      </c>
      <c r="Y178" s="12"/>
      <c r="Z178" s="13">
        <v>883.60340000000019</v>
      </c>
      <c r="AA178" s="13">
        <f t="shared" si="29"/>
        <v>176.72068000000004</v>
      </c>
      <c r="AB178" s="13"/>
      <c r="AC178" s="15">
        <v>6.3388500000001526</v>
      </c>
      <c r="AD178" s="12">
        <f t="shared" si="20"/>
        <v>1.2677700000000307</v>
      </c>
      <c r="AE178" s="16">
        <f t="shared" si="21"/>
        <v>1702.5807480000003</v>
      </c>
    </row>
    <row r="179" spans="1:31" x14ac:dyDescent="0.25">
      <c r="A179" s="18">
        <v>45658</v>
      </c>
      <c r="B179" s="19" t="s">
        <v>103</v>
      </c>
      <c r="C179" s="21">
        <v>8764.07</v>
      </c>
      <c r="D179" s="13"/>
      <c r="E179" s="12">
        <v>102.46556000000164</v>
      </c>
      <c r="F179" s="12">
        <f t="shared" si="22"/>
        <v>20.49311200000033</v>
      </c>
      <c r="G179" s="12"/>
      <c r="H179" s="13">
        <v>96.462520000004147</v>
      </c>
      <c r="I179" s="13">
        <f t="shared" si="23"/>
        <v>19.292504000000832</v>
      </c>
      <c r="J179" s="13"/>
      <c r="K179" s="12">
        <v>112.98539999998036</v>
      </c>
      <c r="L179" s="12">
        <f t="shared" si="24"/>
        <v>22.597079999996073</v>
      </c>
      <c r="M179" s="12"/>
      <c r="N179" s="13">
        <v>110.39660000001125</v>
      </c>
      <c r="O179" s="13">
        <f t="shared" si="25"/>
        <v>22.079320000002252</v>
      </c>
      <c r="P179" s="13"/>
      <c r="Q179" s="12">
        <v>114.95104000000153</v>
      </c>
      <c r="R179" s="12">
        <f t="shared" si="26"/>
        <v>22.990208000000308</v>
      </c>
      <c r="S179" s="12"/>
      <c r="T179" s="13">
        <v>116.41927999998988</v>
      </c>
      <c r="U179" s="13">
        <f t="shared" si="27"/>
        <v>23.283855999997979</v>
      </c>
      <c r="V179" s="13"/>
      <c r="W179" s="12">
        <v>138.2630000000182</v>
      </c>
      <c r="X179" s="12">
        <f t="shared" si="28"/>
        <v>27.652600000003641</v>
      </c>
      <c r="Y179" s="12"/>
      <c r="Z179" s="13">
        <v>133.96619999998674</v>
      </c>
      <c r="AA179" s="13">
        <f t="shared" si="29"/>
        <v>26.793239999997351</v>
      </c>
      <c r="AB179" s="13"/>
      <c r="AC179" s="15">
        <v>115.54244999999665</v>
      </c>
      <c r="AD179" s="12">
        <f t="shared" si="20"/>
        <v>23.108489999999332</v>
      </c>
      <c r="AE179" s="16">
        <f t="shared" si="21"/>
        <v>10013.812459999988</v>
      </c>
    </row>
    <row r="180" spans="1:31" x14ac:dyDescent="0.25">
      <c r="A180" s="18">
        <v>45621</v>
      </c>
      <c r="B180" s="19">
        <v>431</v>
      </c>
      <c r="C180" s="21">
        <v>0</v>
      </c>
      <c r="D180" s="13"/>
      <c r="E180" s="12">
        <v>22515.765520000019</v>
      </c>
      <c r="F180" s="12">
        <f t="shared" si="22"/>
        <v>4503.1531040000036</v>
      </c>
      <c r="G180" s="12"/>
      <c r="H180" s="13">
        <v>21213.646079999962</v>
      </c>
      <c r="I180" s="13">
        <f t="shared" si="23"/>
        <v>4242.7292159999924</v>
      </c>
      <c r="J180" s="13"/>
      <c r="K180" s="12">
        <v>18402.973760000019</v>
      </c>
      <c r="L180" s="12">
        <f t="shared" si="24"/>
        <v>3680.5947520000041</v>
      </c>
      <c r="M180" s="12"/>
      <c r="N180" s="13">
        <v>9123.655119999994</v>
      </c>
      <c r="O180" s="13">
        <f t="shared" si="25"/>
        <v>1824.7310239999988</v>
      </c>
      <c r="P180" s="13"/>
      <c r="Q180" s="12">
        <v>8283.3519200000155</v>
      </c>
      <c r="R180" s="12">
        <f t="shared" si="26"/>
        <v>1656.6703840000032</v>
      </c>
      <c r="S180" s="12"/>
      <c r="T180" s="13">
        <v>7257.1007999999847</v>
      </c>
      <c r="U180" s="13">
        <f t="shared" si="27"/>
        <v>1451.4201599999969</v>
      </c>
      <c r="V180" s="13"/>
      <c r="W180" s="12">
        <v>8131.2882000000136</v>
      </c>
      <c r="X180" s="12">
        <f t="shared" si="28"/>
        <v>1626.2576400000028</v>
      </c>
      <c r="Y180" s="12"/>
      <c r="Z180" s="13">
        <v>7278.7611999999644</v>
      </c>
      <c r="AA180" s="13">
        <f t="shared" si="29"/>
        <v>1455.752239999993</v>
      </c>
      <c r="AB180" s="13"/>
      <c r="AC180" s="15">
        <v>5940.1424000000352</v>
      </c>
      <c r="AD180" s="12">
        <f t="shared" si="20"/>
        <v>1188.028480000007</v>
      </c>
      <c r="AE180" s="16">
        <f t="shared" si="21"/>
        <v>129776.022</v>
      </c>
    </row>
    <row r="181" spans="1:31" x14ac:dyDescent="0.25">
      <c r="A181" s="18">
        <v>45658</v>
      </c>
      <c r="B181" s="19" t="s">
        <v>104</v>
      </c>
      <c r="C181" s="21">
        <v>0</v>
      </c>
      <c r="D181" s="13">
        <v>949.54</v>
      </c>
      <c r="E181" s="12">
        <v>0.61648000000047432</v>
      </c>
      <c r="F181" s="12">
        <f t="shared" si="22"/>
        <v>0.12329600000009487</v>
      </c>
      <c r="G181" s="12"/>
      <c r="H181" s="13">
        <v>6.7239999999837902E-2</v>
      </c>
      <c r="I181" s="13">
        <f t="shared" si="23"/>
        <v>1.3447999999967581E-2</v>
      </c>
      <c r="J181" s="13"/>
      <c r="K181" s="12">
        <v>0.21191999999939071</v>
      </c>
      <c r="L181" s="12">
        <f t="shared" si="24"/>
        <v>4.2383999999878144E-2</v>
      </c>
      <c r="M181" s="12"/>
      <c r="N181" s="13">
        <v>101.94504000000117</v>
      </c>
      <c r="O181" s="13">
        <f t="shared" si="25"/>
        <v>20.389008000000235</v>
      </c>
      <c r="P181" s="13"/>
      <c r="Q181" s="12">
        <v>3459.5618000000004</v>
      </c>
      <c r="R181" s="12">
        <f t="shared" si="26"/>
        <v>691.91236000000015</v>
      </c>
      <c r="S181" s="12">
        <v>10611.12</v>
      </c>
      <c r="T181" s="13">
        <v>4650.0602799999997</v>
      </c>
      <c r="U181" s="13">
        <f t="shared" si="27"/>
        <v>930.01205600000003</v>
      </c>
      <c r="V181" s="13"/>
      <c r="W181" s="12">
        <v>3187.4391999999993</v>
      </c>
      <c r="X181" s="12">
        <f t="shared" si="28"/>
        <v>637.48783999999989</v>
      </c>
      <c r="Y181" s="12">
        <v>3331.26</v>
      </c>
      <c r="Z181" s="13">
        <v>4036.4598000000019</v>
      </c>
      <c r="AA181" s="13">
        <f t="shared" si="29"/>
        <v>807.29196000000047</v>
      </c>
      <c r="AB181" s="13"/>
      <c r="AC181" s="15">
        <v>2657.3533999999986</v>
      </c>
      <c r="AD181" s="12">
        <f t="shared" si="20"/>
        <v>531.47067999999979</v>
      </c>
      <c r="AE181" s="16">
        <f t="shared" si="21"/>
        <v>6820.538192</v>
      </c>
    </row>
    <row r="182" spans="1:31" x14ac:dyDescent="0.25">
      <c r="A182" s="18">
        <v>45676</v>
      </c>
      <c r="B182" s="19" t="s">
        <v>105</v>
      </c>
      <c r="C182" s="21">
        <v>0</v>
      </c>
      <c r="D182" s="13"/>
      <c r="E182" s="12">
        <v>1601.54</v>
      </c>
      <c r="F182" s="12">
        <f t="shared" si="22"/>
        <v>320.30799999999999</v>
      </c>
      <c r="G182" s="12"/>
      <c r="H182" s="13">
        <v>4936.6727599999977</v>
      </c>
      <c r="I182" s="13">
        <f t="shared" si="23"/>
        <v>987.33455199999958</v>
      </c>
      <c r="J182" s="13">
        <v>11517.98</v>
      </c>
      <c r="K182" s="12">
        <v>3983.0472800000007</v>
      </c>
      <c r="L182" s="12">
        <f t="shared" si="24"/>
        <v>796.60945600000014</v>
      </c>
      <c r="M182" s="12">
        <v>3280</v>
      </c>
      <c r="N182" s="13">
        <v>2775.1372399999955</v>
      </c>
      <c r="O182" s="13">
        <f t="shared" si="25"/>
        <v>555.02744799999914</v>
      </c>
      <c r="P182" s="13"/>
      <c r="Q182" s="12">
        <v>1816.0081600000053</v>
      </c>
      <c r="R182" s="12">
        <f t="shared" si="26"/>
        <v>363.2016320000011</v>
      </c>
      <c r="S182" s="12">
        <v>4406.59</v>
      </c>
      <c r="T182" s="13">
        <v>1684.3209200000047</v>
      </c>
      <c r="U182" s="13">
        <f t="shared" si="27"/>
        <v>336.86418400000093</v>
      </c>
      <c r="V182" s="13"/>
      <c r="W182" s="12">
        <v>1828.7126499999968</v>
      </c>
      <c r="X182" s="12">
        <f t="shared" si="28"/>
        <v>365.74252999999936</v>
      </c>
      <c r="Y182" s="12">
        <v>4589.5200000000004</v>
      </c>
      <c r="Z182" s="13">
        <v>1679.4493999999929</v>
      </c>
      <c r="AA182" s="13">
        <f t="shared" si="29"/>
        <v>335.88987999999858</v>
      </c>
      <c r="AB182" s="13"/>
      <c r="AC182" s="15">
        <v>1784.9101500000036</v>
      </c>
      <c r="AD182" s="12">
        <f t="shared" si="20"/>
        <v>356.98203000000075</v>
      </c>
      <c r="AE182" s="16">
        <f t="shared" si="21"/>
        <v>2713.6682719999967</v>
      </c>
    </row>
    <row r="183" spans="1:31" x14ac:dyDescent="0.25">
      <c r="A183" s="18">
        <v>45807</v>
      </c>
      <c r="B183" s="19">
        <v>435</v>
      </c>
      <c r="C183" s="21">
        <v>0</v>
      </c>
      <c r="D183" s="13"/>
      <c r="E183" s="12">
        <v>0</v>
      </c>
      <c r="F183" s="12">
        <f t="shared" si="22"/>
        <v>0</v>
      </c>
      <c r="G183" s="12"/>
      <c r="H183" s="13">
        <v>0</v>
      </c>
      <c r="I183" s="13">
        <f t="shared" si="23"/>
        <v>0</v>
      </c>
      <c r="J183" s="13"/>
      <c r="K183" s="12">
        <v>0</v>
      </c>
      <c r="L183" s="12">
        <f t="shared" si="24"/>
        <v>0</v>
      </c>
      <c r="M183" s="12"/>
      <c r="N183" s="13">
        <v>0</v>
      </c>
      <c r="O183" s="13">
        <f t="shared" si="25"/>
        <v>0</v>
      </c>
      <c r="P183" s="13">
        <v>1500</v>
      </c>
      <c r="Q183" s="12">
        <v>383.76776000000001</v>
      </c>
      <c r="R183" s="12">
        <f t="shared" si="26"/>
        <v>76.753552000000013</v>
      </c>
      <c r="S183" s="12">
        <v>2106</v>
      </c>
      <c r="T183" s="13">
        <v>841.93892000000017</v>
      </c>
      <c r="U183" s="13">
        <f t="shared" si="27"/>
        <v>168.38778400000004</v>
      </c>
      <c r="V183" s="13">
        <v>1320</v>
      </c>
      <c r="W183" s="12">
        <v>1133.5961999999997</v>
      </c>
      <c r="X183" s="12">
        <f t="shared" si="28"/>
        <v>226.71923999999996</v>
      </c>
      <c r="Y183" s="12">
        <v>1424</v>
      </c>
      <c r="Z183" s="13">
        <v>1168.5430000000001</v>
      </c>
      <c r="AA183" s="13">
        <f t="shared" si="29"/>
        <v>233.70860000000005</v>
      </c>
      <c r="AB183" s="13">
        <v>1416</v>
      </c>
      <c r="AC183" s="15">
        <v>1267.4413000000006</v>
      </c>
      <c r="AD183" s="12">
        <f t="shared" si="20"/>
        <v>253.48826000000014</v>
      </c>
      <c r="AE183" s="22">
        <f t="shared" si="21"/>
        <v>-2011.6553839999997</v>
      </c>
    </row>
    <row r="184" spans="1:31" x14ac:dyDescent="0.25">
      <c r="A184" s="18">
        <v>45480</v>
      </c>
      <c r="B184" s="19" t="s">
        <v>106</v>
      </c>
      <c r="C184" s="21">
        <v>7639.39</v>
      </c>
      <c r="D184" s="13"/>
      <c r="E184" s="12">
        <v>236.7303199999883</v>
      </c>
      <c r="F184" s="12">
        <f t="shared" si="22"/>
        <v>47.346063999997661</v>
      </c>
      <c r="G184" s="12"/>
      <c r="H184" s="13">
        <v>142.37136000002428</v>
      </c>
      <c r="I184" s="13">
        <f t="shared" si="23"/>
        <v>28.474272000004859</v>
      </c>
      <c r="J184" s="13"/>
      <c r="K184" s="12">
        <v>156.23671999998305</v>
      </c>
      <c r="L184" s="12">
        <f t="shared" si="24"/>
        <v>31.247343999996612</v>
      </c>
      <c r="M184" s="12"/>
      <c r="N184" s="13">
        <v>156.23712000001339</v>
      </c>
      <c r="O184" s="13">
        <f t="shared" si="25"/>
        <v>31.247424000002681</v>
      </c>
      <c r="P184" s="13"/>
      <c r="Q184" s="12">
        <v>148.78183999998802</v>
      </c>
      <c r="R184" s="12">
        <f t="shared" si="26"/>
        <v>29.756367999997607</v>
      </c>
      <c r="S184" s="12"/>
      <c r="T184" s="13">
        <v>141.02984000000595</v>
      </c>
      <c r="U184" s="13">
        <f t="shared" si="27"/>
        <v>28.205968000001192</v>
      </c>
      <c r="V184" s="13"/>
      <c r="W184" s="12">
        <v>159.40970000002818</v>
      </c>
      <c r="X184" s="12">
        <f t="shared" si="28"/>
        <v>31.881940000005638</v>
      </c>
      <c r="Y184" s="12"/>
      <c r="Z184" s="13">
        <v>116.04539999997505</v>
      </c>
      <c r="AA184" s="13">
        <f t="shared" si="29"/>
        <v>23.209079999995012</v>
      </c>
      <c r="AB184" s="13"/>
      <c r="AC184" s="15">
        <v>0</v>
      </c>
      <c r="AD184" s="12">
        <f t="shared" si="20"/>
        <v>0</v>
      </c>
      <c r="AE184" s="16">
        <f t="shared" si="21"/>
        <v>9147.6007600000084</v>
      </c>
    </row>
    <row r="185" spans="1:31" x14ac:dyDescent="0.25">
      <c r="A185" s="18">
        <v>45717</v>
      </c>
      <c r="B185" s="19" t="s">
        <v>107</v>
      </c>
      <c r="C185" s="21">
        <v>0</v>
      </c>
      <c r="D185" s="13">
        <v>0</v>
      </c>
      <c r="E185" s="12">
        <v>0</v>
      </c>
      <c r="F185" s="12">
        <f t="shared" si="22"/>
        <v>0</v>
      </c>
      <c r="G185" s="12"/>
      <c r="H185" s="13">
        <v>0</v>
      </c>
      <c r="I185" s="13">
        <f t="shared" si="23"/>
        <v>0</v>
      </c>
      <c r="J185" s="13"/>
      <c r="K185" s="12">
        <v>0</v>
      </c>
      <c r="L185" s="12">
        <f t="shared" si="24"/>
        <v>0</v>
      </c>
      <c r="M185" s="12"/>
      <c r="N185" s="13">
        <v>0</v>
      </c>
      <c r="O185" s="13">
        <f t="shared" si="25"/>
        <v>0</v>
      </c>
      <c r="P185" s="13"/>
      <c r="Q185" s="12">
        <v>0</v>
      </c>
      <c r="R185" s="12">
        <f t="shared" si="26"/>
        <v>0</v>
      </c>
      <c r="S185" s="12"/>
      <c r="T185" s="13">
        <v>1207.74</v>
      </c>
      <c r="U185" s="13">
        <f t="shared" si="27"/>
        <v>241.548</v>
      </c>
      <c r="V185" s="13">
        <v>1216</v>
      </c>
      <c r="W185" s="12">
        <v>1827.3288500000003</v>
      </c>
      <c r="X185" s="12">
        <f t="shared" si="28"/>
        <v>365.46577000000008</v>
      </c>
      <c r="Y185" s="12">
        <v>2718</v>
      </c>
      <c r="Z185" s="13">
        <v>1230.4830999999997</v>
      </c>
      <c r="AA185" s="13">
        <f t="shared" si="29"/>
        <v>246.09661999999994</v>
      </c>
      <c r="AB185" s="13"/>
      <c r="AC185" s="15">
        <v>1012.8843500000005</v>
      </c>
      <c r="AD185" s="12">
        <f t="shared" si="20"/>
        <v>202.5768700000001</v>
      </c>
      <c r="AE185" s="16">
        <f t="shared" si="21"/>
        <v>2400.1235600000009</v>
      </c>
    </row>
    <row r="186" spans="1:31" x14ac:dyDescent="0.25">
      <c r="A186" s="18">
        <v>45717</v>
      </c>
      <c r="B186" s="19">
        <v>441</v>
      </c>
      <c r="C186" s="21">
        <v>-589.88</v>
      </c>
      <c r="D186" s="13"/>
      <c r="E186" s="12">
        <v>0</v>
      </c>
      <c r="F186" s="12">
        <f t="shared" si="22"/>
        <v>0</v>
      </c>
      <c r="G186" s="12"/>
      <c r="H186" s="13">
        <v>0</v>
      </c>
      <c r="I186" s="13">
        <f t="shared" si="23"/>
        <v>0</v>
      </c>
      <c r="J186" s="13"/>
      <c r="K186" s="12">
        <v>0</v>
      </c>
      <c r="L186" s="12">
        <f t="shared" si="24"/>
        <v>0</v>
      </c>
      <c r="M186" s="12"/>
      <c r="N186" s="13">
        <v>0</v>
      </c>
      <c r="O186" s="13">
        <f t="shared" si="25"/>
        <v>0</v>
      </c>
      <c r="P186" s="13"/>
      <c r="Q186" s="12">
        <v>249.69944000000004</v>
      </c>
      <c r="R186" s="12">
        <f t="shared" si="26"/>
        <v>49.93988800000001</v>
      </c>
      <c r="S186" s="12"/>
      <c r="T186" s="13">
        <v>1186.4856</v>
      </c>
      <c r="U186" s="13">
        <f t="shared" si="27"/>
        <v>237.29712000000001</v>
      </c>
      <c r="V186" s="13">
        <v>2353.44</v>
      </c>
      <c r="W186" s="12">
        <v>1653.0142499999999</v>
      </c>
      <c r="X186" s="12">
        <f t="shared" si="28"/>
        <v>330.60284999999999</v>
      </c>
      <c r="Y186" s="12">
        <v>1625.82</v>
      </c>
      <c r="Z186" s="13">
        <v>1446.6861000000004</v>
      </c>
      <c r="AA186" s="13">
        <f t="shared" si="29"/>
        <v>289.33722000000006</v>
      </c>
      <c r="AB186" s="13"/>
      <c r="AC186" s="15">
        <v>515.52839999999992</v>
      </c>
      <c r="AD186" s="12">
        <f t="shared" si="20"/>
        <v>103.10567999999999</v>
      </c>
      <c r="AE186" s="16">
        <f t="shared" si="21"/>
        <v>1492.5565480000002</v>
      </c>
    </row>
    <row r="187" spans="1:31" x14ac:dyDescent="0.25">
      <c r="A187" s="18">
        <v>45879</v>
      </c>
      <c r="B187" s="19">
        <v>442</v>
      </c>
      <c r="C187" s="21">
        <v>0</v>
      </c>
      <c r="D187" s="13"/>
      <c r="E187" s="12">
        <v>0</v>
      </c>
      <c r="F187" s="12">
        <f t="shared" si="22"/>
        <v>0</v>
      </c>
      <c r="G187" s="12"/>
      <c r="H187" s="13">
        <v>0</v>
      </c>
      <c r="I187" s="13">
        <f t="shared" si="23"/>
        <v>0</v>
      </c>
      <c r="J187" s="13"/>
      <c r="K187" s="12">
        <v>0</v>
      </c>
      <c r="L187" s="12">
        <f t="shared" si="24"/>
        <v>0</v>
      </c>
      <c r="M187" s="12"/>
      <c r="N187" s="13">
        <v>0</v>
      </c>
      <c r="O187" s="13">
        <f t="shared" si="25"/>
        <v>0</v>
      </c>
      <c r="P187" s="13"/>
      <c r="Q187" s="12">
        <v>0</v>
      </c>
      <c r="R187" s="12">
        <f t="shared" si="26"/>
        <v>0</v>
      </c>
      <c r="S187" s="12"/>
      <c r="T187" s="13">
        <v>0</v>
      </c>
      <c r="U187" s="13">
        <f t="shared" si="27"/>
        <v>0</v>
      </c>
      <c r="V187" s="13"/>
      <c r="W187" s="12">
        <v>0</v>
      </c>
      <c r="X187" s="12">
        <f t="shared" si="28"/>
        <v>0</v>
      </c>
      <c r="Y187" s="12"/>
      <c r="Z187" s="13">
        <v>231.90424999999996</v>
      </c>
      <c r="AA187" s="13">
        <f t="shared" si="29"/>
        <v>46.380849999999995</v>
      </c>
      <c r="AB187" s="13"/>
      <c r="AC187" s="15">
        <v>109.61454999999998</v>
      </c>
      <c r="AD187" s="12">
        <f t="shared" si="20"/>
        <v>21.922909999999998</v>
      </c>
      <c r="AE187" s="16">
        <f t="shared" si="21"/>
        <v>409.82255999999995</v>
      </c>
    </row>
    <row r="188" spans="1:31" x14ac:dyDescent="0.25">
      <c r="A188" s="18">
        <v>45666</v>
      </c>
      <c r="B188" s="19">
        <v>443</v>
      </c>
      <c r="C188" s="21">
        <v>0</v>
      </c>
      <c r="D188" s="13"/>
      <c r="E188" s="12">
        <v>742.42</v>
      </c>
      <c r="F188" s="12">
        <f t="shared" si="22"/>
        <v>148.48400000000001</v>
      </c>
      <c r="G188" s="12">
        <v>4300.8</v>
      </c>
      <c r="H188" s="13">
        <v>2377.5016000000032</v>
      </c>
      <c r="I188" s="13">
        <f t="shared" si="23"/>
        <v>475.50032000000067</v>
      </c>
      <c r="J188" s="13">
        <v>4300.8</v>
      </c>
      <c r="K188" s="12">
        <v>2109.229199999997</v>
      </c>
      <c r="L188" s="12">
        <f t="shared" si="24"/>
        <v>421.84583999999944</v>
      </c>
      <c r="M188" s="12"/>
      <c r="N188" s="13">
        <v>1445.34584</v>
      </c>
      <c r="O188" s="13">
        <f t="shared" si="25"/>
        <v>289.06916799999999</v>
      </c>
      <c r="P188" s="13"/>
      <c r="Q188" s="12">
        <v>1152.4600000000009</v>
      </c>
      <c r="R188" s="12">
        <f t="shared" si="26"/>
        <v>230.49200000000019</v>
      </c>
      <c r="S188" s="12">
        <v>3076.8</v>
      </c>
      <c r="T188" s="13">
        <v>1180.9744399999995</v>
      </c>
      <c r="U188" s="13">
        <f t="shared" si="27"/>
        <v>236.19488799999991</v>
      </c>
      <c r="V188" s="13"/>
      <c r="W188" s="12">
        <v>1477.6685499999985</v>
      </c>
      <c r="X188" s="12">
        <f t="shared" si="28"/>
        <v>295.5337099999997</v>
      </c>
      <c r="Y188" s="12"/>
      <c r="Z188" s="13">
        <v>1493.6395500000019</v>
      </c>
      <c r="AA188" s="13">
        <f t="shared" si="29"/>
        <v>298.72791000000041</v>
      </c>
      <c r="AB188" s="13">
        <v>4032</v>
      </c>
      <c r="AC188" s="15">
        <v>1037.1751000000008</v>
      </c>
      <c r="AD188" s="12">
        <f t="shared" si="20"/>
        <v>207.43502000000018</v>
      </c>
      <c r="AE188" s="22">
        <f t="shared" si="21"/>
        <v>-90.702863999998215</v>
      </c>
    </row>
    <row r="189" spans="1:31" x14ac:dyDescent="0.25">
      <c r="A189" s="18">
        <v>45512</v>
      </c>
      <c r="B189" s="19" t="s">
        <v>108</v>
      </c>
      <c r="C189" s="21">
        <v>8385.6299999999992</v>
      </c>
      <c r="D189" s="13"/>
      <c r="E189" s="12">
        <v>7393.6279999999952</v>
      </c>
      <c r="F189" s="12">
        <f t="shared" si="22"/>
        <v>1478.7255999999991</v>
      </c>
      <c r="G189" s="12">
        <v>9000</v>
      </c>
      <c r="H189" s="13">
        <v>6187.6872000000085</v>
      </c>
      <c r="I189" s="13">
        <f t="shared" si="23"/>
        <v>1237.5374400000019</v>
      </c>
      <c r="J189" s="13">
        <v>21600</v>
      </c>
      <c r="K189" s="12">
        <v>6034.2342799999951</v>
      </c>
      <c r="L189" s="12">
        <f t="shared" si="24"/>
        <v>1206.846855999999</v>
      </c>
      <c r="M189" s="12"/>
      <c r="N189" s="13">
        <v>2024.7030400000042</v>
      </c>
      <c r="O189" s="13">
        <f t="shared" si="25"/>
        <v>404.94060800000085</v>
      </c>
      <c r="P189" s="13"/>
      <c r="Q189" s="12">
        <v>3869.5862000000016</v>
      </c>
      <c r="R189" s="12">
        <f t="shared" si="26"/>
        <v>773.91724000000033</v>
      </c>
      <c r="S189" s="12">
        <v>18000</v>
      </c>
      <c r="T189" s="13">
        <v>7704.914879999993</v>
      </c>
      <c r="U189" s="13">
        <f t="shared" si="27"/>
        <v>1540.9829759999986</v>
      </c>
      <c r="V189" s="13"/>
      <c r="W189" s="12">
        <v>7627.424700000005</v>
      </c>
      <c r="X189" s="12">
        <f t="shared" si="28"/>
        <v>1525.4849400000012</v>
      </c>
      <c r="Y189" s="12">
        <v>15600</v>
      </c>
      <c r="Z189" s="13">
        <v>7569.3336500000023</v>
      </c>
      <c r="AA189" s="13">
        <f t="shared" si="29"/>
        <v>1513.8667300000006</v>
      </c>
      <c r="AB189" s="13"/>
      <c r="AC189" s="15">
        <v>7130.6424999999945</v>
      </c>
      <c r="AD189" s="12">
        <f t="shared" si="20"/>
        <v>1426.1284999999989</v>
      </c>
      <c r="AE189" s="16">
        <f t="shared" si="21"/>
        <v>10836.215339999995</v>
      </c>
    </row>
    <row r="190" spans="1:31" x14ac:dyDescent="0.25">
      <c r="A190" s="18">
        <v>45839</v>
      </c>
      <c r="B190" s="19">
        <v>452</v>
      </c>
      <c r="C190" s="21">
        <v>0</v>
      </c>
      <c r="D190" s="13"/>
      <c r="E190" s="12">
        <v>0</v>
      </c>
      <c r="F190" s="12">
        <f t="shared" si="22"/>
        <v>0</v>
      </c>
      <c r="G190" s="12"/>
      <c r="H190" s="13">
        <v>0</v>
      </c>
      <c r="I190" s="13">
        <f t="shared" si="23"/>
        <v>0</v>
      </c>
      <c r="J190" s="13"/>
      <c r="K190" s="12">
        <v>0</v>
      </c>
      <c r="L190" s="12">
        <f t="shared" si="24"/>
        <v>0</v>
      </c>
      <c r="M190" s="12"/>
      <c r="N190" s="13">
        <v>0</v>
      </c>
      <c r="O190" s="13">
        <f t="shared" si="25"/>
        <v>0</v>
      </c>
      <c r="P190" s="13"/>
      <c r="Q190" s="12">
        <v>0</v>
      </c>
      <c r="R190" s="12">
        <f t="shared" si="26"/>
        <v>0</v>
      </c>
      <c r="S190" s="12"/>
      <c r="T190" s="13">
        <v>0</v>
      </c>
      <c r="U190" s="13">
        <f t="shared" si="27"/>
        <v>0</v>
      </c>
      <c r="V190" s="13"/>
      <c r="W190" s="12">
        <v>1172.0549999999998</v>
      </c>
      <c r="X190" s="12">
        <f t="shared" si="28"/>
        <v>234.41099999999997</v>
      </c>
      <c r="Y190" s="12"/>
      <c r="Z190" s="13">
        <v>1199.2164499999999</v>
      </c>
      <c r="AA190" s="13">
        <f t="shared" si="29"/>
        <v>239.84329</v>
      </c>
      <c r="AB190" s="13">
        <v>3606.04</v>
      </c>
      <c r="AC190" s="15">
        <v>796.13480000000004</v>
      </c>
      <c r="AD190" s="12">
        <f t="shared" si="20"/>
        <v>159.22696000000002</v>
      </c>
      <c r="AE190" s="16">
        <f t="shared" si="21"/>
        <v>194.84749999999968</v>
      </c>
    </row>
    <row r="191" spans="1:31" x14ac:dyDescent="0.25">
      <c r="A191" s="18">
        <v>45791</v>
      </c>
      <c r="B191" s="19">
        <v>460</v>
      </c>
      <c r="C191" s="21">
        <v>0</v>
      </c>
      <c r="D191" s="13"/>
      <c r="E191" s="12">
        <v>0</v>
      </c>
      <c r="F191" s="12">
        <f t="shared" si="22"/>
        <v>0</v>
      </c>
      <c r="G191" s="12"/>
      <c r="H191" s="13">
        <v>0</v>
      </c>
      <c r="I191" s="13">
        <f t="shared" si="23"/>
        <v>0</v>
      </c>
      <c r="J191" s="13"/>
      <c r="K191" s="12">
        <v>0</v>
      </c>
      <c r="L191" s="12">
        <f t="shared" si="24"/>
        <v>0</v>
      </c>
      <c r="M191" s="12"/>
      <c r="N191" s="13">
        <v>0</v>
      </c>
      <c r="O191" s="13">
        <f t="shared" si="25"/>
        <v>0</v>
      </c>
      <c r="P191" s="13"/>
      <c r="Q191" s="12">
        <v>816.64152000000001</v>
      </c>
      <c r="R191" s="12">
        <f t="shared" si="26"/>
        <v>163.328304</v>
      </c>
      <c r="S191" s="12">
        <v>2400</v>
      </c>
      <c r="T191" s="13">
        <v>1588.7964799999997</v>
      </c>
      <c r="U191" s="13">
        <f t="shared" si="27"/>
        <v>317.75929599999995</v>
      </c>
      <c r="V191" s="13">
        <v>1545</v>
      </c>
      <c r="W191" s="12">
        <v>1249.6728500000002</v>
      </c>
      <c r="X191" s="12">
        <f t="shared" si="28"/>
        <v>249.93457000000004</v>
      </c>
      <c r="Y191" s="12">
        <v>2245</v>
      </c>
      <c r="Z191" s="13">
        <v>2107.1105999999995</v>
      </c>
      <c r="AA191" s="13">
        <f t="shared" si="29"/>
        <v>421.42211999999995</v>
      </c>
      <c r="AB191" s="13"/>
      <c r="AC191" s="15">
        <v>930.7863000000001</v>
      </c>
      <c r="AD191" s="12">
        <f t="shared" si="20"/>
        <v>186.15726000000004</v>
      </c>
      <c r="AE191" s="16">
        <f t="shared" si="21"/>
        <v>1841.6092999999992</v>
      </c>
    </row>
    <row r="192" spans="1:31" x14ac:dyDescent="0.25">
      <c r="A192" s="18">
        <v>45871</v>
      </c>
      <c r="B192" s="19" t="s">
        <v>109</v>
      </c>
      <c r="C192" s="21">
        <v>-632.64</v>
      </c>
      <c r="D192" s="13"/>
      <c r="E192" s="12">
        <v>0</v>
      </c>
      <c r="F192" s="12">
        <f t="shared" si="22"/>
        <v>0</v>
      </c>
      <c r="G192" s="12"/>
      <c r="H192" s="13">
        <v>0</v>
      </c>
      <c r="I192" s="13">
        <f t="shared" si="23"/>
        <v>0</v>
      </c>
      <c r="J192" s="13"/>
      <c r="K192" s="12">
        <v>0</v>
      </c>
      <c r="L192" s="12">
        <f t="shared" si="24"/>
        <v>0</v>
      </c>
      <c r="M192" s="12"/>
      <c r="N192" s="13">
        <v>0</v>
      </c>
      <c r="O192" s="13">
        <f t="shared" si="25"/>
        <v>0</v>
      </c>
      <c r="P192" s="13"/>
      <c r="Q192" s="12">
        <v>0</v>
      </c>
      <c r="R192" s="12">
        <f t="shared" si="26"/>
        <v>0</v>
      </c>
      <c r="S192" s="12"/>
      <c r="T192" s="13">
        <v>0</v>
      </c>
      <c r="U192" s="13">
        <f t="shared" si="27"/>
        <v>0</v>
      </c>
      <c r="V192" s="13"/>
      <c r="W192" s="12">
        <v>0</v>
      </c>
      <c r="X192" s="12">
        <f t="shared" si="28"/>
        <v>0</v>
      </c>
      <c r="Y192" s="12"/>
      <c r="Z192" s="13">
        <v>495.11154999999997</v>
      </c>
      <c r="AA192" s="13">
        <f t="shared" si="29"/>
        <v>99.022310000000004</v>
      </c>
      <c r="AB192" s="13"/>
      <c r="AC192" s="15">
        <v>165.12145000000007</v>
      </c>
      <c r="AD192" s="12">
        <f t="shared" si="20"/>
        <v>33.024290000000015</v>
      </c>
      <c r="AE192" s="16">
        <f t="shared" si="21"/>
        <v>159.63960000000006</v>
      </c>
    </row>
    <row r="193" spans="1:31" x14ac:dyDescent="0.25">
      <c r="A193" s="18">
        <v>45658</v>
      </c>
      <c r="B193" s="19">
        <v>463</v>
      </c>
      <c r="C193" s="21">
        <v>0</v>
      </c>
      <c r="D193" s="13"/>
      <c r="E193" s="12">
        <v>0</v>
      </c>
      <c r="F193" s="12">
        <f t="shared" si="22"/>
        <v>0</v>
      </c>
      <c r="G193" s="12"/>
      <c r="H193" s="13">
        <v>3.399999999992076E-3</v>
      </c>
      <c r="I193" s="13">
        <f t="shared" si="23"/>
        <v>6.7999999999841527E-4</v>
      </c>
      <c r="J193" s="13"/>
      <c r="K193" s="12">
        <v>0</v>
      </c>
      <c r="L193" s="12">
        <f t="shared" si="24"/>
        <v>0</v>
      </c>
      <c r="M193" s="12"/>
      <c r="N193" s="13">
        <v>6.2800000000076753E-3</v>
      </c>
      <c r="O193" s="13">
        <f t="shared" si="25"/>
        <v>1.2560000000015352E-3</v>
      </c>
      <c r="P193" s="13"/>
      <c r="Q193" s="12">
        <v>0</v>
      </c>
      <c r="R193" s="12">
        <f t="shared" si="26"/>
        <v>0</v>
      </c>
      <c r="S193" s="12"/>
      <c r="T193" s="13">
        <v>0</v>
      </c>
      <c r="U193" s="13">
        <f t="shared" si="27"/>
        <v>0</v>
      </c>
      <c r="V193" s="13"/>
      <c r="W193" s="12">
        <v>623.56449999999995</v>
      </c>
      <c r="X193" s="12">
        <f t="shared" si="28"/>
        <v>124.71289999999999</v>
      </c>
      <c r="Y193" s="12">
        <v>1157.7</v>
      </c>
      <c r="Z193" s="13">
        <v>658.07224999999994</v>
      </c>
      <c r="AA193" s="13">
        <f t="shared" si="29"/>
        <v>131.61445000000001</v>
      </c>
      <c r="AB193" s="13"/>
      <c r="AC193" s="15">
        <v>212.27225000000013</v>
      </c>
      <c r="AD193" s="12">
        <f t="shared" si="20"/>
        <v>42.45445000000003</v>
      </c>
      <c r="AE193" s="16">
        <f t="shared" si="21"/>
        <v>635.00241600000004</v>
      </c>
    </row>
    <row r="194" spans="1:31" x14ac:dyDescent="0.25">
      <c r="A194" s="18">
        <v>45658</v>
      </c>
      <c r="B194" s="19" t="s">
        <v>110</v>
      </c>
      <c r="C194" s="21">
        <v>0</v>
      </c>
      <c r="D194" s="13">
        <v>7007.74</v>
      </c>
      <c r="E194" s="12">
        <v>5465.6117200000035</v>
      </c>
      <c r="F194" s="12">
        <f t="shared" si="22"/>
        <v>1093.1223440000008</v>
      </c>
      <c r="G194" s="12">
        <v>5391</v>
      </c>
      <c r="H194" s="13">
        <v>5372.4339599999985</v>
      </c>
      <c r="I194" s="13">
        <f t="shared" si="23"/>
        <v>1074.4867919999997</v>
      </c>
      <c r="J194" s="13">
        <v>6400</v>
      </c>
      <c r="K194" s="12">
        <v>3813.667800000002</v>
      </c>
      <c r="L194" s="12">
        <f t="shared" si="24"/>
        <v>762.73356000000047</v>
      </c>
      <c r="M194" s="12">
        <v>4681</v>
      </c>
      <c r="N194" s="13">
        <v>1385.5928799999992</v>
      </c>
      <c r="O194" s="13">
        <f t="shared" si="25"/>
        <v>277.11857599999985</v>
      </c>
      <c r="P194" s="13">
        <v>1753</v>
      </c>
      <c r="Q194" s="12">
        <v>1192.6336800000017</v>
      </c>
      <c r="R194" s="12">
        <f t="shared" si="26"/>
        <v>238.52673600000037</v>
      </c>
      <c r="S194" s="12">
        <v>4000</v>
      </c>
      <c r="T194" s="13">
        <v>1087.7833999999998</v>
      </c>
      <c r="U194" s="13">
        <f t="shared" si="27"/>
        <v>217.55667999999997</v>
      </c>
      <c r="V194" s="13"/>
      <c r="W194" s="12">
        <v>1101.5624999999984</v>
      </c>
      <c r="X194" s="12">
        <f t="shared" si="28"/>
        <v>220.31249999999969</v>
      </c>
      <c r="Y194" s="12"/>
      <c r="Z194" s="13">
        <v>1013.767449999998</v>
      </c>
      <c r="AA194" s="13">
        <f t="shared" si="29"/>
        <v>202.7534899999996</v>
      </c>
      <c r="AB194" s="13">
        <v>1023</v>
      </c>
      <c r="AC194" s="15">
        <v>1392.5915500000049</v>
      </c>
      <c r="AD194" s="12">
        <f t="shared" si="20"/>
        <v>278.51831000000101</v>
      </c>
      <c r="AE194" s="22">
        <f t="shared" si="21"/>
        <v>-4064.9660719999924</v>
      </c>
    </row>
    <row r="195" spans="1:31" x14ac:dyDescent="0.25">
      <c r="A195" s="18">
        <v>45881</v>
      </c>
      <c r="B195" s="19">
        <v>467</v>
      </c>
      <c r="C195" s="21">
        <v>0</v>
      </c>
      <c r="D195" s="13"/>
      <c r="E195" s="12">
        <v>39.810239999999652</v>
      </c>
      <c r="F195" s="12">
        <f t="shared" si="22"/>
        <v>7.962047999999931</v>
      </c>
      <c r="G195" s="12"/>
      <c r="H195" s="13">
        <v>37.698799999999551</v>
      </c>
      <c r="I195" s="13">
        <f t="shared" si="23"/>
        <v>7.5397599999999105</v>
      </c>
      <c r="J195" s="13"/>
      <c r="K195" s="12">
        <v>699.306520000001</v>
      </c>
      <c r="L195" s="12">
        <f t="shared" si="24"/>
        <v>139.86130400000022</v>
      </c>
      <c r="M195" s="12"/>
      <c r="N195" s="13">
        <v>649.86231999999939</v>
      </c>
      <c r="O195" s="13">
        <f t="shared" si="25"/>
        <v>129.97246399999989</v>
      </c>
      <c r="P195" s="13"/>
      <c r="Q195" s="12">
        <v>821.11679999999978</v>
      </c>
      <c r="R195" s="12">
        <f t="shared" si="26"/>
        <v>164.22335999999996</v>
      </c>
      <c r="S195" s="12"/>
      <c r="T195" s="13">
        <v>872.89260000000013</v>
      </c>
      <c r="U195" s="13">
        <f t="shared" si="27"/>
        <v>174.57852000000003</v>
      </c>
      <c r="V195" s="13"/>
      <c r="W195" s="12">
        <v>1032.7224000000008</v>
      </c>
      <c r="X195" s="12">
        <f t="shared" si="28"/>
        <v>206.54448000000016</v>
      </c>
      <c r="Y195" s="12"/>
      <c r="Z195" s="13">
        <v>999.75050000000033</v>
      </c>
      <c r="AA195" s="13">
        <f t="shared" si="29"/>
        <v>199.95010000000008</v>
      </c>
      <c r="AB195" s="13">
        <v>6183.79</v>
      </c>
      <c r="AC195" s="15">
        <v>799.06639999999857</v>
      </c>
      <c r="AD195" s="12">
        <f t="shared" si="20"/>
        <v>159.81327999999974</v>
      </c>
      <c r="AE195" s="16">
        <f t="shared" si="21"/>
        <v>958.88189599999907</v>
      </c>
    </row>
    <row r="196" spans="1:31" x14ac:dyDescent="0.25">
      <c r="A196" s="18">
        <v>45658</v>
      </c>
      <c r="B196" s="19" t="s">
        <v>111</v>
      </c>
      <c r="C196" s="21">
        <v>0</v>
      </c>
      <c r="D196" s="13"/>
      <c r="E196" s="12">
        <v>0</v>
      </c>
      <c r="F196" s="12">
        <f t="shared" si="22"/>
        <v>0</v>
      </c>
      <c r="G196" s="12"/>
      <c r="H196" s="13">
        <v>0</v>
      </c>
      <c r="I196" s="13">
        <f t="shared" si="23"/>
        <v>0</v>
      </c>
      <c r="J196" s="13"/>
      <c r="K196" s="12">
        <v>0</v>
      </c>
      <c r="L196" s="12">
        <f t="shared" si="24"/>
        <v>0</v>
      </c>
      <c r="M196" s="12"/>
      <c r="N196" s="13">
        <v>0</v>
      </c>
      <c r="O196" s="13">
        <f t="shared" si="25"/>
        <v>0</v>
      </c>
      <c r="P196" s="13"/>
      <c r="Q196" s="12">
        <v>0</v>
      </c>
      <c r="R196" s="12">
        <f t="shared" si="26"/>
        <v>0</v>
      </c>
      <c r="S196" s="12"/>
      <c r="T196" s="13">
        <v>0</v>
      </c>
      <c r="U196" s="13">
        <f t="shared" si="27"/>
        <v>0</v>
      </c>
      <c r="V196" s="13"/>
      <c r="W196" s="12">
        <v>0</v>
      </c>
      <c r="X196" s="12">
        <f t="shared" si="28"/>
        <v>0</v>
      </c>
      <c r="Y196" s="12"/>
      <c r="Z196" s="13">
        <v>2.8695499999999998</v>
      </c>
      <c r="AA196" s="13">
        <f t="shared" si="29"/>
        <v>0.57391000000000003</v>
      </c>
      <c r="AB196" s="13"/>
      <c r="AC196" s="15">
        <v>54.978349999999999</v>
      </c>
      <c r="AD196" s="12">
        <f t="shared" si="20"/>
        <v>10.99567</v>
      </c>
      <c r="AE196" s="16">
        <f t="shared" si="21"/>
        <v>69.417479999999998</v>
      </c>
    </row>
    <row r="197" spans="1:31" x14ac:dyDescent="0.25">
      <c r="A197" s="18">
        <v>45658</v>
      </c>
      <c r="B197" s="19">
        <v>472</v>
      </c>
      <c r="C197" s="21">
        <v>0</v>
      </c>
      <c r="D197" s="13"/>
      <c r="E197" s="12">
        <v>2.5308399999986979</v>
      </c>
      <c r="F197" s="12">
        <f t="shared" si="22"/>
        <v>0.5061679999997396</v>
      </c>
      <c r="G197" s="12"/>
      <c r="H197" s="13">
        <v>2.3110399999996116</v>
      </c>
      <c r="I197" s="13">
        <f t="shared" si="23"/>
        <v>0.46220799999992235</v>
      </c>
      <c r="J197" s="13"/>
      <c r="K197" s="12">
        <v>2.355</v>
      </c>
      <c r="L197" s="12">
        <f t="shared" si="24"/>
        <v>0.47100000000000003</v>
      </c>
      <c r="M197" s="12"/>
      <c r="N197" s="13">
        <v>2.1100800000015081</v>
      </c>
      <c r="O197" s="13">
        <f t="shared" si="25"/>
        <v>0.42201600000030165</v>
      </c>
      <c r="P197" s="13"/>
      <c r="Q197" s="12">
        <v>1977.0319200000019</v>
      </c>
      <c r="R197" s="12">
        <f t="shared" si="26"/>
        <v>395.4063840000004</v>
      </c>
      <c r="S197" s="12"/>
      <c r="T197" s="13">
        <v>2148.2875200000049</v>
      </c>
      <c r="U197" s="13">
        <f t="shared" si="27"/>
        <v>429.65750400000098</v>
      </c>
      <c r="V197" s="13"/>
      <c r="W197" s="12">
        <v>2636.7162500000031</v>
      </c>
      <c r="X197" s="12">
        <f t="shared" si="28"/>
        <v>527.34325000000069</v>
      </c>
      <c r="Y197" s="12"/>
      <c r="Z197" s="13">
        <v>4605.3667499999992</v>
      </c>
      <c r="AA197" s="13">
        <f t="shared" si="29"/>
        <v>921.07334999999989</v>
      </c>
      <c r="AB197" s="13"/>
      <c r="AC197" s="15">
        <v>0</v>
      </c>
      <c r="AD197" s="12">
        <f t="shared" si="20"/>
        <v>0</v>
      </c>
      <c r="AE197" s="16">
        <f t="shared" si="21"/>
        <v>13652.051280000012</v>
      </c>
    </row>
    <row r="198" spans="1:31" x14ac:dyDescent="0.25">
      <c r="A198" s="18">
        <v>45693</v>
      </c>
      <c r="B198" s="19">
        <v>473</v>
      </c>
      <c r="C198" s="21">
        <v>0</v>
      </c>
      <c r="D198" s="13"/>
      <c r="E198" s="12">
        <v>0</v>
      </c>
      <c r="F198" s="12">
        <f t="shared" si="22"/>
        <v>0</v>
      </c>
      <c r="G198" s="12"/>
      <c r="H198" s="13">
        <v>3.7805599999991322</v>
      </c>
      <c r="I198" s="13">
        <f t="shared" si="23"/>
        <v>0.75611199999982648</v>
      </c>
      <c r="J198" s="13"/>
      <c r="K198" s="12">
        <v>5.1809999999988579</v>
      </c>
      <c r="L198" s="12">
        <f t="shared" si="24"/>
        <v>1.0361999999997715</v>
      </c>
      <c r="M198" s="12"/>
      <c r="N198" s="13">
        <v>3.6047200000004342</v>
      </c>
      <c r="O198" s="13">
        <f t="shared" si="25"/>
        <v>0.72094400000008685</v>
      </c>
      <c r="P198" s="13"/>
      <c r="Q198" s="12">
        <v>617.44100000000037</v>
      </c>
      <c r="R198" s="12">
        <f t="shared" si="26"/>
        <v>123.48820000000008</v>
      </c>
      <c r="S198" s="12">
        <v>1539</v>
      </c>
      <c r="T198" s="13">
        <v>748.0199600000019</v>
      </c>
      <c r="U198" s="13">
        <f t="shared" si="27"/>
        <v>149.60399200000037</v>
      </c>
      <c r="V198" s="13">
        <v>1115</v>
      </c>
      <c r="W198" s="12">
        <v>1062.7275499999973</v>
      </c>
      <c r="X198" s="12">
        <f t="shared" si="28"/>
        <v>212.54550999999947</v>
      </c>
      <c r="Y198" s="12"/>
      <c r="Z198" s="13">
        <v>1064.5628500000018</v>
      </c>
      <c r="AA198" s="13">
        <f t="shared" si="29"/>
        <v>212.91257000000039</v>
      </c>
      <c r="AB198" s="13"/>
      <c r="AC198" s="15">
        <v>1379.7408999999975</v>
      </c>
      <c r="AD198" s="12">
        <f t="shared" si="20"/>
        <v>275.94817999999952</v>
      </c>
      <c r="AE198" s="16">
        <f t="shared" si="21"/>
        <v>3208.0702479999968</v>
      </c>
    </row>
    <row r="199" spans="1:31" x14ac:dyDescent="0.25">
      <c r="A199" s="18">
        <v>45658</v>
      </c>
      <c r="B199" s="19" t="s">
        <v>112</v>
      </c>
      <c r="C199" s="21">
        <v>0</v>
      </c>
      <c r="D199" s="13"/>
      <c r="E199" s="12">
        <v>158.53632000000869</v>
      </c>
      <c r="F199" s="12">
        <f t="shared" si="22"/>
        <v>31.707264000001739</v>
      </c>
      <c r="G199" s="12"/>
      <c r="H199" s="13">
        <v>148.88892000000686</v>
      </c>
      <c r="I199" s="13">
        <f t="shared" si="23"/>
        <v>29.777784000001375</v>
      </c>
      <c r="J199" s="13"/>
      <c r="K199" s="12">
        <v>207.76103999999452</v>
      </c>
      <c r="L199" s="12">
        <f t="shared" si="24"/>
        <v>41.552207999998906</v>
      </c>
      <c r="M199" s="12"/>
      <c r="N199" s="13">
        <v>594.83707999998603</v>
      </c>
      <c r="O199" s="13">
        <f t="shared" si="25"/>
        <v>118.96741599999721</v>
      </c>
      <c r="P199" s="13"/>
      <c r="Q199" s="12">
        <v>3755.9046000000089</v>
      </c>
      <c r="R199" s="12">
        <f t="shared" si="26"/>
        <v>751.18092000000183</v>
      </c>
      <c r="S199" s="12"/>
      <c r="T199" s="13">
        <v>2238.319799999987</v>
      </c>
      <c r="U199" s="13">
        <f t="shared" si="27"/>
        <v>447.66395999999742</v>
      </c>
      <c r="V199" s="13"/>
      <c r="W199" s="12">
        <v>2586.5711500000043</v>
      </c>
      <c r="X199" s="12">
        <f t="shared" si="28"/>
        <v>517.31423000000086</v>
      </c>
      <c r="Y199" s="12"/>
      <c r="Z199" s="13">
        <v>2895.1183000000055</v>
      </c>
      <c r="AA199" s="13">
        <f t="shared" si="29"/>
        <v>579.02366000000109</v>
      </c>
      <c r="AB199" s="13">
        <v>8435</v>
      </c>
      <c r="AC199" s="15"/>
      <c r="AD199" s="12">
        <f t="shared" si="20"/>
        <v>0</v>
      </c>
      <c r="AE199" s="16">
        <f t="shared" si="21"/>
        <v>6668.1246520000004</v>
      </c>
    </row>
    <row r="200" spans="1:31" x14ac:dyDescent="0.25">
      <c r="A200" s="18">
        <v>45737</v>
      </c>
      <c r="B200" s="19">
        <v>476</v>
      </c>
      <c r="C200" s="21">
        <v>0</v>
      </c>
      <c r="D200" s="13"/>
      <c r="E200" s="12">
        <v>0</v>
      </c>
      <c r="F200" s="12">
        <f t="shared" si="22"/>
        <v>0</v>
      </c>
      <c r="G200" s="12"/>
      <c r="H200" s="13">
        <v>0</v>
      </c>
      <c r="I200" s="13">
        <f t="shared" si="23"/>
        <v>0</v>
      </c>
      <c r="J200" s="13"/>
      <c r="K200" s="12">
        <v>5.3034400000000002</v>
      </c>
      <c r="L200" s="12">
        <f t="shared" si="24"/>
        <v>1.0606880000000001</v>
      </c>
      <c r="M200" s="12"/>
      <c r="N200" s="13">
        <v>16.272639999999999</v>
      </c>
      <c r="O200" s="13">
        <f t="shared" si="25"/>
        <v>3.2545280000000001</v>
      </c>
      <c r="P200" s="13"/>
      <c r="Q200" s="12">
        <v>43.408759999999994</v>
      </c>
      <c r="R200" s="12">
        <f t="shared" si="26"/>
        <v>8.6817519999999995</v>
      </c>
      <c r="S200" s="12">
        <v>186.5</v>
      </c>
      <c r="T200" s="13">
        <v>129.93252000000001</v>
      </c>
      <c r="U200" s="13">
        <f t="shared" si="27"/>
        <v>25.986504000000004</v>
      </c>
      <c r="V200" s="13">
        <v>503.8</v>
      </c>
      <c r="W200" s="12">
        <v>467.55600000000004</v>
      </c>
      <c r="X200" s="12">
        <f t="shared" si="28"/>
        <v>93.511200000000017</v>
      </c>
      <c r="Y200" s="12">
        <v>390.75</v>
      </c>
      <c r="Z200" s="13">
        <v>301.91489999999993</v>
      </c>
      <c r="AA200" s="13">
        <f t="shared" si="29"/>
        <v>60.382979999999989</v>
      </c>
      <c r="AB200" s="13"/>
      <c r="AC200" s="15">
        <v>90.376000000000062</v>
      </c>
      <c r="AD200" s="12">
        <f t="shared" si="20"/>
        <v>18.075200000000013</v>
      </c>
      <c r="AE200" s="16">
        <f t="shared" si="21"/>
        <v>184.66711200000012</v>
      </c>
    </row>
    <row r="201" spans="1:31" x14ac:dyDescent="0.25">
      <c r="A201" s="18">
        <v>45765</v>
      </c>
      <c r="B201" s="19">
        <v>479</v>
      </c>
      <c r="C201" s="21">
        <v>0</v>
      </c>
      <c r="D201" s="13"/>
      <c r="E201" s="12">
        <v>0</v>
      </c>
      <c r="F201" s="12">
        <f t="shared" si="22"/>
        <v>0</v>
      </c>
      <c r="G201" s="12"/>
      <c r="H201" s="13">
        <v>0</v>
      </c>
      <c r="I201" s="13">
        <f t="shared" si="23"/>
        <v>0</v>
      </c>
      <c r="J201" s="13"/>
      <c r="K201" s="12">
        <v>0</v>
      </c>
      <c r="L201" s="12">
        <f t="shared" si="24"/>
        <v>0</v>
      </c>
      <c r="M201" s="12">
        <v>296</v>
      </c>
      <c r="N201" s="13">
        <v>119.5288</v>
      </c>
      <c r="O201" s="13">
        <f t="shared" si="25"/>
        <v>23.905760000000001</v>
      </c>
      <c r="P201" s="13">
        <v>628</v>
      </c>
      <c r="Q201" s="12">
        <v>508.48143999999996</v>
      </c>
      <c r="R201" s="12">
        <f t="shared" si="26"/>
        <v>101.696288</v>
      </c>
      <c r="S201" s="12">
        <v>1080</v>
      </c>
      <c r="T201" s="13">
        <v>823.66492000000005</v>
      </c>
      <c r="U201" s="13">
        <f t="shared" si="27"/>
        <v>164.73298400000002</v>
      </c>
      <c r="V201" s="13">
        <v>1243</v>
      </c>
      <c r="W201" s="12">
        <v>1119.5310500000001</v>
      </c>
      <c r="X201" s="12">
        <f t="shared" si="28"/>
        <v>223.90621000000002</v>
      </c>
      <c r="Y201" s="12">
        <v>1311</v>
      </c>
      <c r="Z201" s="13">
        <v>977.23344999999995</v>
      </c>
      <c r="AA201" s="13">
        <f t="shared" si="29"/>
        <v>195.44668999999999</v>
      </c>
      <c r="AB201" s="13">
        <v>1174</v>
      </c>
      <c r="AC201" s="15">
        <v>1026.7962000000002</v>
      </c>
      <c r="AD201" s="12">
        <f t="shared" si="20"/>
        <v>205.35924000000006</v>
      </c>
      <c r="AE201" s="22">
        <f t="shared" si="21"/>
        <v>-241.71696799999989</v>
      </c>
    </row>
    <row r="202" spans="1:31" x14ac:dyDescent="0.25">
      <c r="A202" s="18">
        <v>45737</v>
      </c>
      <c r="B202" s="19">
        <v>482</v>
      </c>
      <c r="C202" s="21">
        <v>0</v>
      </c>
      <c r="D202" s="13"/>
      <c r="E202" s="12">
        <v>0</v>
      </c>
      <c r="F202" s="12">
        <f t="shared" si="22"/>
        <v>0</v>
      </c>
      <c r="G202" s="12"/>
      <c r="H202" s="13">
        <v>0</v>
      </c>
      <c r="I202" s="13">
        <f t="shared" si="23"/>
        <v>0</v>
      </c>
      <c r="J202" s="13"/>
      <c r="K202" s="12">
        <v>2.8395200000000003</v>
      </c>
      <c r="L202" s="12">
        <f t="shared" si="24"/>
        <v>0.56790400000000008</v>
      </c>
      <c r="M202" s="12"/>
      <c r="N202" s="13">
        <v>1023.8302</v>
      </c>
      <c r="O202" s="13">
        <f t="shared" si="25"/>
        <v>204.76604</v>
      </c>
      <c r="P202" s="13">
        <v>2089</v>
      </c>
      <c r="Q202" s="12">
        <v>2103.1955199999998</v>
      </c>
      <c r="R202" s="12">
        <f t="shared" si="26"/>
        <v>420.63910399999997</v>
      </c>
      <c r="S202" s="12"/>
      <c r="T202" s="13">
        <v>2338.7900799999998</v>
      </c>
      <c r="U202" s="13">
        <f t="shared" si="27"/>
        <v>467.758016</v>
      </c>
      <c r="V202" s="13"/>
      <c r="W202" s="12">
        <v>2803.3182000000002</v>
      </c>
      <c r="X202" s="12">
        <f t="shared" si="28"/>
        <v>560.6636400000001</v>
      </c>
      <c r="Y202" s="12"/>
      <c r="Z202" s="13">
        <v>3318.8930500000006</v>
      </c>
      <c r="AA202" s="13">
        <f t="shared" si="29"/>
        <v>663.77861000000019</v>
      </c>
      <c r="AB202" s="13">
        <v>15510</v>
      </c>
      <c r="AC202" s="15">
        <v>1028.9897499999997</v>
      </c>
      <c r="AD202" s="12">
        <f t="shared" si="20"/>
        <v>205.79794999999996</v>
      </c>
      <c r="AE202" s="22">
        <f t="shared" si="21"/>
        <v>-2455.1724160000003</v>
      </c>
    </row>
    <row r="203" spans="1:31" x14ac:dyDescent="0.25">
      <c r="A203" s="18">
        <v>45658</v>
      </c>
      <c r="B203" s="19">
        <v>484</v>
      </c>
      <c r="C203" s="21">
        <v>0</v>
      </c>
      <c r="D203" s="13">
        <v>871.58</v>
      </c>
      <c r="E203" s="12">
        <v>166.61652000000035</v>
      </c>
      <c r="F203" s="12">
        <f t="shared" si="22"/>
        <v>33.323304000000071</v>
      </c>
      <c r="G203" s="12"/>
      <c r="H203" s="13">
        <v>149.17571999999956</v>
      </c>
      <c r="I203" s="13">
        <f t="shared" si="23"/>
        <v>29.835143999999914</v>
      </c>
      <c r="J203" s="13"/>
      <c r="K203" s="12">
        <v>154.68440000000007</v>
      </c>
      <c r="L203" s="12">
        <f t="shared" si="24"/>
        <v>30.936880000000016</v>
      </c>
      <c r="M203" s="12"/>
      <c r="N203" s="13">
        <v>131.10292000000109</v>
      </c>
      <c r="O203" s="13">
        <f t="shared" si="25"/>
        <v>26.220584000000219</v>
      </c>
      <c r="P203" s="13"/>
      <c r="Q203" s="12">
        <v>224.8530399999994</v>
      </c>
      <c r="R203" s="12">
        <f t="shared" si="26"/>
        <v>44.970607999999885</v>
      </c>
      <c r="S203" s="12">
        <v>2632.03</v>
      </c>
      <c r="T203" s="13">
        <v>1660.61788</v>
      </c>
      <c r="U203" s="13">
        <f t="shared" si="27"/>
        <v>332.12357600000001</v>
      </c>
      <c r="V203" s="13"/>
      <c r="W203" s="12">
        <v>2147.7887500000006</v>
      </c>
      <c r="X203" s="12">
        <f t="shared" si="28"/>
        <v>429.55775000000017</v>
      </c>
      <c r="Y203" s="12"/>
      <c r="Z203" s="13">
        <v>2117.2445999999986</v>
      </c>
      <c r="AA203" s="13">
        <f t="shared" si="29"/>
        <v>423.44891999999976</v>
      </c>
      <c r="AB203" s="13"/>
      <c r="AC203" s="15">
        <v>677.53624999999988</v>
      </c>
      <c r="AD203" s="12">
        <f t="shared" si="20"/>
        <v>135.50724999999997</v>
      </c>
      <c r="AE203" s="16">
        <f t="shared" si="21"/>
        <v>5411.934096</v>
      </c>
    </row>
    <row r="204" spans="1:31" x14ac:dyDescent="0.25">
      <c r="A204" s="18">
        <v>45658</v>
      </c>
      <c r="B204" s="19" t="s">
        <v>113</v>
      </c>
      <c r="C204" s="21">
        <v>0</v>
      </c>
      <c r="D204" s="13"/>
      <c r="E204" s="12">
        <v>0</v>
      </c>
      <c r="F204" s="12">
        <f t="shared" si="22"/>
        <v>0</v>
      </c>
      <c r="G204" s="12"/>
      <c r="H204" s="13">
        <v>0</v>
      </c>
      <c r="I204" s="13">
        <f t="shared" si="23"/>
        <v>0</v>
      </c>
      <c r="J204" s="13"/>
      <c r="K204" s="12">
        <v>6.2799999999965201E-3</v>
      </c>
      <c r="L204" s="12">
        <f t="shared" si="24"/>
        <v>1.2559999999993041E-3</v>
      </c>
      <c r="M204" s="12"/>
      <c r="N204" s="13">
        <v>3.4000000000000028E-3</v>
      </c>
      <c r="O204" s="13">
        <f t="shared" si="25"/>
        <v>6.8000000000000059E-4</v>
      </c>
      <c r="P204" s="13"/>
      <c r="Q204" s="12">
        <v>2.951600000000004</v>
      </c>
      <c r="R204" s="12">
        <f t="shared" si="26"/>
        <v>0.59032000000000084</v>
      </c>
      <c r="S204" s="12"/>
      <c r="T204" s="13">
        <v>5.1056399999999931</v>
      </c>
      <c r="U204" s="13">
        <f t="shared" si="27"/>
        <v>1.0211279999999987</v>
      </c>
      <c r="V204" s="13">
        <v>395.4</v>
      </c>
      <c r="W204" s="12">
        <v>7.4167499999999977</v>
      </c>
      <c r="X204" s="12">
        <f t="shared" si="28"/>
        <v>1.4833499999999997</v>
      </c>
      <c r="Y204" s="12"/>
      <c r="Z204" s="13">
        <v>35.0259</v>
      </c>
      <c r="AA204" s="13">
        <f t="shared" si="29"/>
        <v>7.0051800000000002</v>
      </c>
      <c r="AB204" s="13"/>
      <c r="AC204" s="15">
        <v>1.7545000000000064</v>
      </c>
      <c r="AD204" s="12">
        <f t="shared" ref="AD204:AD253" si="30">AC204*20%</f>
        <v>0.35090000000000132</v>
      </c>
      <c r="AE204" s="22">
        <f t="shared" si="21"/>
        <v>-332.68311600000004</v>
      </c>
    </row>
    <row r="205" spans="1:31" x14ac:dyDescent="0.25">
      <c r="A205" s="18">
        <v>45900</v>
      </c>
      <c r="B205" s="19">
        <v>491</v>
      </c>
      <c r="C205" s="21">
        <v>0</v>
      </c>
      <c r="D205" s="13"/>
      <c r="E205" s="12">
        <v>0</v>
      </c>
      <c r="F205" s="12">
        <f t="shared" si="22"/>
        <v>0</v>
      </c>
      <c r="G205" s="12"/>
      <c r="H205" s="13">
        <v>0</v>
      </c>
      <c r="I205" s="13">
        <f t="shared" si="23"/>
        <v>0</v>
      </c>
      <c r="J205" s="13"/>
      <c r="K205" s="12">
        <v>0</v>
      </c>
      <c r="L205" s="12">
        <v>0</v>
      </c>
      <c r="M205" s="12"/>
      <c r="N205" s="13">
        <v>0</v>
      </c>
      <c r="O205" s="13">
        <f t="shared" si="25"/>
        <v>0</v>
      </c>
      <c r="P205" s="13"/>
      <c r="Q205" s="12">
        <v>0</v>
      </c>
      <c r="R205" s="12">
        <f t="shared" si="26"/>
        <v>0</v>
      </c>
      <c r="S205" s="12"/>
      <c r="T205" s="13">
        <v>0</v>
      </c>
      <c r="U205" s="13">
        <f t="shared" si="27"/>
        <v>0</v>
      </c>
      <c r="V205" s="13"/>
      <c r="W205" s="12">
        <v>0</v>
      </c>
      <c r="X205" s="12">
        <f t="shared" si="28"/>
        <v>0</v>
      </c>
      <c r="Y205" s="12"/>
      <c r="Z205" s="13">
        <v>0</v>
      </c>
      <c r="AA205" s="13">
        <f t="shared" si="29"/>
        <v>0</v>
      </c>
      <c r="AB205" s="13"/>
      <c r="AC205" s="15">
        <v>97.183850000003915</v>
      </c>
      <c r="AD205" s="12">
        <f t="shared" si="30"/>
        <v>19.436770000000784</v>
      </c>
      <c r="AE205" s="16">
        <f t="shared" ref="AE205:AE253" si="31">C205-D205+E205+F205-G205+H205+I205-J205+K205+L205-M205+N205+O205-P205+Q205+R205-S205+T205+U205-V205+W205+X205-Y205+Z205+AA205-AB205+AC205+AD205</f>
        <v>116.62062000000469</v>
      </c>
    </row>
    <row r="206" spans="1:31" x14ac:dyDescent="0.25">
      <c r="A206" s="18">
        <v>45764</v>
      </c>
      <c r="B206" s="19">
        <v>493</v>
      </c>
      <c r="C206" s="21">
        <v>0</v>
      </c>
      <c r="D206" s="13"/>
      <c r="E206" s="12">
        <v>0</v>
      </c>
      <c r="F206" s="12">
        <f t="shared" si="22"/>
        <v>0</v>
      </c>
      <c r="G206" s="12"/>
      <c r="H206" s="13">
        <v>0</v>
      </c>
      <c r="I206" s="13">
        <f t="shared" si="23"/>
        <v>0</v>
      </c>
      <c r="J206" s="13"/>
      <c r="K206" s="12">
        <v>0</v>
      </c>
      <c r="L206" s="12">
        <f t="shared" si="24"/>
        <v>0</v>
      </c>
      <c r="M206" s="12"/>
      <c r="N206" s="13">
        <v>53.692120000000003</v>
      </c>
      <c r="O206" s="13">
        <f t="shared" si="25"/>
        <v>10.738424000000002</v>
      </c>
      <c r="P206" s="13"/>
      <c r="Q206" s="12">
        <v>1382.89284</v>
      </c>
      <c r="R206" s="12">
        <f t="shared" si="26"/>
        <v>276.57856800000002</v>
      </c>
      <c r="S206" s="12"/>
      <c r="T206" s="13">
        <v>2081.06484</v>
      </c>
      <c r="U206" s="13">
        <f t="shared" si="27"/>
        <v>416.21296800000005</v>
      </c>
      <c r="V206" s="13">
        <v>5527.2</v>
      </c>
      <c r="W206" s="12">
        <v>906.32330000000024</v>
      </c>
      <c r="X206" s="12">
        <f t="shared" si="28"/>
        <v>181.26466000000005</v>
      </c>
      <c r="Y206" s="12"/>
      <c r="Z206" s="13">
        <v>2977.3108499999994</v>
      </c>
      <c r="AA206" s="13">
        <f t="shared" si="29"/>
        <v>595.4621699999999</v>
      </c>
      <c r="AB206" s="13">
        <v>5176</v>
      </c>
      <c r="AC206" s="15">
        <v>2216.5406500000008</v>
      </c>
      <c r="AD206" s="12">
        <f t="shared" si="30"/>
        <v>443.30813000000018</v>
      </c>
      <c r="AE206" s="16">
        <f t="shared" si="31"/>
        <v>838.18952000000058</v>
      </c>
    </row>
    <row r="207" spans="1:31" x14ac:dyDescent="0.25">
      <c r="A207" s="18">
        <v>45793</v>
      </c>
      <c r="B207" s="19">
        <v>495</v>
      </c>
      <c r="C207" s="21">
        <v>0</v>
      </c>
      <c r="D207" s="13"/>
      <c r="E207" s="12">
        <v>0</v>
      </c>
      <c r="F207" s="12">
        <f t="shared" si="22"/>
        <v>0</v>
      </c>
      <c r="G207" s="12"/>
      <c r="H207" s="13">
        <v>0</v>
      </c>
      <c r="I207" s="13">
        <f t="shared" si="23"/>
        <v>0</v>
      </c>
      <c r="J207" s="13"/>
      <c r="K207" s="12">
        <v>0</v>
      </c>
      <c r="L207" s="12">
        <f t="shared" si="24"/>
        <v>0</v>
      </c>
      <c r="M207" s="12"/>
      <c r="N207" s="13">
        <v>0</v>
      </c>
      <c r="O207" s="13">
        <f t="shared" si="25"/>
        <v>0</v>
      </c>
      <c r="P207" s="13"/>
      <c r="Q207" s="12">
        <v>328.04</v>
      </c>
      <c r="R207" s="12">
        <f t="shared" si="26"/>
        <v>65.608000000000004</v>
      </c>
      <c r="S207" s="12">
        <v>1704</v>
      </c>
      <c r="T207" s="13">
        <v>1202.2508400000002</v>
      </c>
      <c r="U207" s="13">
        <f t="shared" si="27"/>
        <v>240.45016800000005</v>
      </c>
      <c r="V207" s="13"/>
      <c r="W207" s="12">
        <v>1282.1874500000004</v>
      </c>
      <c r="X207" s="12">
        <f t="shared" si="28"/>
        <v>256.43749000000008</v>
      </c>
      <c r="Y207" s="12">
        <v>3431.34</v>
      </c>
      <c r="Z207" s="13">
        <v>1502.7130499999994</v>
      </c>
      <c r="AA207" s="13">
        <f t="shared" si="29"/>
        <v>300.54260999999991</v>
      </c>
      <c r="AB207" s="13"/>
      <c r="AC207" s="15">
        <v>1085.5145500000006</v>
      </c>
      <c r="AD207" s="12">
        <f t="shared" si="30"/>
        <v>217.10291000000012</v>
      </c>
      <c r="AE207" s="16">
        <f t="shared" si="31"/>
        <v>1345.5070680000006</v>
      </c>
    </row>
    <row r="208" spans="1:31" x14ac:dyDescent="0.25">
      <c r="A208" s="18">
        <v>45658</v>
      </c>
      <c r="B208" s="19">
        <v>499</v>
      </c>
      <c r="C208" s="21">
        <v>0</v>
      </c>
      <c r="D208" s="13"/>
      <c r="E208" s="12">
        <v>1.4246399999999646</v>
      </c>
      <c r="F208" s="12">
        <f t="shared" si="22"/>
        <v>0.28492799999999291</v>
      </c>
      <c r="G208" s="12"/>
      <c r="H208" s="13">
        <v>1.2857200000000786</v>
      </c>
      <c r="I208" s="13">
        <f t="shared" si="23"/>
        <v>0.25714400000001575</v>
      </c>
      <c r="J208" s="13"/>
      <c r="K208" s="12">
        <v>2.5666799999999839</v>
      </c>
      <c r="L208" s="12">
        <f t="shared" si="24"/>
        <v>0.51333599999999679</v>
      </c>
      <c r="M208" s="12"/>
      <c r="N208" s="13">
        <v>3.0789599999998387</v>
      </c>
      <c r="O208" s="13">
        <f t="shared" si="25"/>
        <v>0.61579199999996781</v>
      </c>
      <c r="P208" s="13"/>
      <c r="Q208" s="12">
        <v>547.33704000000012</v>
      </c>
      <c r="R208" s="12">
        <f t="shared" si="26"/>
        <v>109.46740800000003</v>
      </c>
      <c r="S208" s="12"/>
      <c r="T208" s="13">
        <v>429.03319999999997</v>
      </c>
      <c r="U208" s="13">
        <f t="shared" si="27"/>
        <v>85.806640000000002</v>
      </c>
      <c r="V208" s="13"/>
      <c r="W208" s="12">
        <v>648.24285000000009</v>
      </c>
      <c r="X208" s="12">
        <f t="shared" si="28"/>
        <v>129.64857000000003</v>
      </c>
      <c r="Y208" s="12"/>
      <c r="Z208" s="13">
        <v>587.0282999999996</v>
      </c>
      <c r="AA208" s="13">
        <f t="shared" si="29"/>
        <v>117.40565999999993</v>
      </c>
      <c r="AB208" s="13"/>
      <c r="AC208" s="15">
        <v>223.51660000000027</v>
      </c>
      <c r="AD208" s="12">
        <f t="shared" si="30"/>
        <v>44.703320000000055</v>
      </c>
      <c r="AE208" s="16">
        <f t="shared" si="31"/>
        <v>2932.2167880000002</v>
      </c>
    </row>
    <row r="209" spans="1:31" x14ac:dyDescent="0.25">
      <c r="A209" s="18">
        <v>45658</v>
      </c>
      <c r="B209" s="19">
        <v>501</v>
      </c>
      <c r="C209" s="21">
        <v>0</v>
      </c>
      <c r="D209" s="13"/>
      <c r="E209" s="12">
        <v>100.56879999999992</v>
      </c>
      <c r="F209" s="12">
        <f t="shared" si="22"/>
        <v>20.113759999999985</v>
      </c>
      <c r="G209" s="12"/>
      <c r="H209" s="13">
        <v>94.939880000000642</v>
      </c>
      <c r="I209" s="13">
        <f t="shared" si="23"/>
        <v>18.987976000000128</v>
      </c>
      <c r="J209" s="13"/>
      <c r="K209" s="12">
        <v>608.28707999999949</v>
      </c>
      <c r="L209" s="12">
        <f t="shared" si="24"/>
        <v>121.6574159999999</v>
      </c>
      <c r="M209" s="12"/>
      <c r="N209" s="13">
        <v>310.01584000000042</v>
      </c>
      <c r="O209" s="13">
        <f t="shared" si="25"/>
        <v>62.003168000000088</v>
      </c>
      <c r="P209" s="13"/>
      <c r="Q209" s="12">
        <v>373.84303999999929</v>
      </c>
      <c r="R209" s="12">
        <f t="shared" si="26"/>
        <v>74.768607999999858</v>
      </c>
      <c r="S209" s="12">
        <v>1900</v>
      </c>
      <c r="T209" s="13">
        <v>357.64820000000043</v>
      </c>
      <c r="U209" s="13">
        <f t="shared" si="27"/>
        <v>71.529640000000086</v>
      </c>
      <c r="V209" s="13"/>
      <c r="W209" s="12">
        <v>455.99254999999982</v>
      </c>
      <c r="X209" s="12">
        <f t="shared" si="28"/>
        <v>91.19850999999997</v>
      </c>
      <c r="Y209" s="12"/>
      <c r="Z209" s="13">
        <v>349.99350000000118</v>
      </c>
      <c r="AA209" s="13">
        <f t="shared" si="29"/>
        <v>69.998700000000241</v>
      </c>
      <c r="AB209" s="13"/>
      <c r="AC209" s="15">
        <v>316.01444999999978</v>
      </c>
      <c r="AD209" s="12">
        <f t="shared" si="30"/>
        <v>63.202889999999961</v>
      </c>
      <c r="AE209" s="16">
        <f t="shared" si="31"/>
        <v>1660.7640080000015</v>
      </c>
    </row>
    <row r="210" spans="1:31" x14ac:dyDescent="0.25">
      <c r="A210" s="18">
        <v>45870</v>
      </c>
      <c r="B210" s="19" t="s">
        <v>114</v>
      </c>
      <c r="C210" s="21">
        <v>0</v>
      </c>
      <c r="D210" s="13"/>
      <c r="E210" s="12">
        <v>0</v>
      </c>
      <c r="F210" s="12">
        <f t="shared" si="22"/>
        <v>0</v>
      </c>
      <c r="G210" s="12"/>
      <c r="H210" s="13">
        <v>0</v>
      </c>
      <c r="I210" s="13">
        <f t="shared" si="23"/>
        <v>0</v>
      </c>
      <c r="J210" s="13"/>
      <c r="K210" s="12">
        <v>0</v>
      </c>
      <c r="L210" s="12">
        <f t="shared" si="24"/>
        <v>0</v>
      </c>
      <c r="M210" s="12"/>
      <c r="N210" s="13">
        <v>0</v>
      </c>
      <c r="O210" s="13">
        <f t="shared" si="25"/>
        <v>0</v>
      </c>
      <c r="P210" s="13"/>
      <c r="Q210" s="12">
        <v>0</v>
      </c>
      <c r="R210" s="12">
        <f t="shared" si="26"/>
        <v>0</v>
      </c>
      <c r="S210" s="12"/>
      <c r="T210" s="13">
        <v>0</v>
      </c>
      <c r="U210" s="13">
        <f t="shared" si="27"/>
        <v>0</v>
      </c>
      <c r="V210" s="13"/>
      <c r="W210" s="12">
        <v>0</v>
      </c>
      <c r="X210" s="12">
        <f t="shared" si="28"/>
        <v>0</v>
      </c>
      <c r="Y210" s="12">
        <v>1553.99</v>
      </c>
      <c r="Z210" s="13">
        <v>1009.8243500000001</v>
      </c>
      <c r="AA210" s="13">
        <f t="shared" si="29"/>
        <v>201.96487000000002</v>
      </c>
      <c r="AB210" s="13"/>
      <c r="AC210" s="15">
        <v>1916.9603</v>
      </c>
      <c r="AD210" s="12">
        <f t="shared" si="30"/>
        <v>383.39206000000001</v>
      </c>
      <c r="AE210" s="16">
        <f t="shared" si="31"/>
        <v>1958.1515800000002</v>
      </c>
    </row>
    <row r="211" spans="1:31" x14ac:dyDescent="0.25">
      <c r="A211" s="18">
        <v>45830</v>
      </c>
      <c r="B211" s="19" t="s">
        <v>115</v>
      </c>
      <c r="C211" s="21">
        <v>0</v>
      </c>
      <c r="D211" s="13"/>
      <c r="E211" s="12">
        <v>0</v>
      </c>
      <c r="F211" s="12">
        <f t="shared" si="22"/>
        <v>0</v>
      </c>
      <c r="G211" s="12"/>
      <c r="H211" s="13">
        <v>0</v>
      </c>
      <c r="I211" s="13">
        <f t="shared" si="23"/>
        <v>0</v>
      </c>
      <c r="J211" s="13"/>
      <c r="K211" s="12">
        <v>0</v>
      </c>
      <c r="L211" s="12">
        <f t="shared" si="24"/>
        <v>0</v>
      </c>
      <c r="M211" s="12"/>
      <c r="N211" s="13">
        <v>0</v>
      </c>
      <c r="O211" s="13">
        <f t="shared" si="25"/>
        <v>0</v>
      </c>
      <c r="P211" s="13"/>
      <c r="Q211" s="12">
        <v>0</v>
      </c>
      <c r="R211" s="12">
        <f t="shared" si="26"/>
        <v>0</v>
      </c>
      <c r="S211" s="12">
        <v>3078</v>
      </c>
      <c r="T211" s="13">
        <v>1853.4097999999997</v>
      </c>
      <c r="U211" s="13">
        <f t="shared" si="27"/>
        <v>370.68195999999995</v>
      </c>
      <c r="V211" s="13"/>
      <c r="W211" s="12">
        <v>1821.4682</v>
      </c>
      <c r="X211" s="12">
        <f t="shared" si="28"/>
        <v>364.29364000000004</v>
      </c>
      <c r="Y211" s="12">
        <v>1965.25</v>
      </c>
      <c r="Z211" s="13">
        <v>1424.8030499999988</v>
      </c>
      <c r="AA211" s="13">
        <f t="shared" si="29"/>
        <v>284.9606099999998</v>
      </c>
      <c r="AB211" s="13">
        <v>2901.6</v>
      </c>
      <c r="AC211" s="15">
        <v>1698.4373500000011</v>
      </c>
      <c r="AD211" s="12">
        <f t="shared" si="30"/>
        <v>339.68747000000025</v>
      </c>
      <c r="AE211" s="16">
        <f t="shared" si="31"/>
        <v>212.89207999999979</v>
      </c>
    </row>
    <row r="212" spans="1:31" x14ac:dyDescent="0.25">
      <c r="A212" s="18">
        <v>45658</v>
      </c>
      <c r="B212" s="19">
        <v>510</v>
      </c>
      <c r="C212" s="21">
        <v>-9239.09</v>
      </c>
      <c r="D212" s="13"/>
      <c r="E212" s="12">
        <v>9225.5338399999873</v>
      </c>
      <c r="F212" s="12">
        <f t="shared" si="22"/>
        <v>1845.1067679999976</v>
      </c>
      <c r="G212" s="12"/>
      <c r="H212" s="13">
        <v>8924.7761199999986</v>
      </c>
      <c r="I212" s="13">
        <f t="shared" si="23"/>
        <v>1784.9552239999998</v>
      </c>
      <c r="J212" s="13">
        <v>20000</v>
      </c>
      <c r="K212" s="12">
        <v>7084.2840000000006</v>
      </c>
      <c r="L212" s="12">
        <f t="shared" si="24"/>
        <v>1416.8568000000002</v>
      </c>
      <c r="M212" s="12">
        <v>21168.62</v>
      </c>
      <c r="N212" s="13">
        <v>5756.5917599999912</v>
      </c>
      <c r="O212" s="13">
        <f t="shared" si="25"/>
        <v>1151.3183519999982</v>
      </c>
      <c r="P212" s="13"/>
      <c r="Q212" s="12">
        <v>4724.3895600000114</v>
      </c>
      <c r="R212" s="12">
        <f t="shared" si="26"/>
        <v>944.87791200000231</v>
      </c>
      <c r="S212" s="12">
        <v>6284.54</v>
      </c>
      <c r="T212" s="13">
        <v>3095.0223200000164</v>
      </c>
      <c r="U212" s="13">
        <f t="shared" si="27"/>
        <v>619.00446400000328</v>
      </c>
      <c r="V212" s="13">
        <v>3675.09</v>
      </c>
      <c r="W212" s="12">
        <v>3144.7883999999858</v>
      </c>
      <c r="X212" s="12">
        <f t="shared" si="28"/>
        <v>628.95767999999725</v>
      </c>
      <c r="Y212" s="12">
        <v>4206</v>
      </c>
      <c r="Z212" s="13">
        <v>2686.0520000000001</v>
      </c>
      <c r="AA212" s="13">
        <f t="shared" si="29"/>
        <v>537.21040000000005</v>
      </c>
      <c r="AB212" s="13"/>
      <c r="AC212" s="15">
        <v>3406.1049999999791</v>
      </c>
      <c r="AD212" s="12">
        <f t="shared" si="30"/>
        <v>681.22099999999591</v>
      </c>
      <c r="AE212" s="22">
        <f t="shared" si="31"/>
        <v>-6916.2884000000322</v>
      </c>
    </row>
    <row r="213" spans="1:31" x14ac:dyDescent="0.25">
      <c r="A213" s="18">
        <v>45828</v>
      </c>
      <c r="B213" s="19" t="s">
        <v>116</v>
      </c>
      <c r="C213" s="21">
        <v>0</v>
      </c>
      <c r="D213" s="13"/>
      <c r="E213" s="12">
        <v>0</v>
      </c>
      <c r="F213" s="12">
        <f t="shared" si="22"/>
        <v>0</v>
      </c>
      <c r="G213" s="12"/>
      <c r="H213" s="13">
        <v>0</v>
      </c>
      <c r="I213" s="13">
        <f t="shared" si="23"/>
        <v>0</v>
      </c>
      <c r="J213" s="13"/>
      <c r="K213" s="12">
        <v>0</v>
      </c>
      <c r="L213" s="12">
        <f t="shared" si="24"/>
        <v>0</v>
      </c>
      <c r="M213" s="12"/>
      <c r="N213" s="13">
        <v>0</v>
      </c>
      <c r="O213" s="13">
        <f t="shared" si="25"/>
        <v>0</v>
      </c>
      <c r="P213" s="13"/>
      <c r="Q213" s="12">
        <v>0</v>
      </c>
      <c r="R213" s="12">
        <f t="shared" si="26"/>
        <v>0</v>
      </c>
      <c r="S213" s="12"/>
      <c r="T213" s="13">
        <v>873.17104000000006</v>
      </c>
      <c r="U213" s="13">
        <f t="shared" si="27"/>
        <v>174.63420800000003</v>
      </c>
      <c r="V213" s="13"/>
      <c r="W213" s="12">
        <v>2561.3126999999999</v>
      </c>
      <c r="X213" s="12">
        <f t="shared" si="28"/>
        <v>512.26254000000006</v>
      </c>
      <c r="Y213" s="12"/>
      <c r="Z213" s="13">
        <v>4571.9866999999995</v>
      </c>
      <c r="AA213" s="13">
        <f t="shared" si="29"/>
        <v>914.39733999999999</v>
      </c>
      <c r="AB213" s="13"/>
      <c r="AC213" s="15">
        <v>2952.7882</v>
      </c>
      <c r="AD213" s="12">
        <f t="shared" si="30"/>
        <v>590.55763999999999</v>
      </c>
      <c r="AE213" s="16">
        <f t="shared" si="31"/>
        <v>13151.110367999998</v>
      </c>
    </row>
    <row r="214" spans="1:31" x14ac:dyDescent="0.25">
      <c r="A214" s="18">
        <v>45658</v>
      </c>
      <c r="B214" s="19" t="s">
        <v>117</v>
      </c>
      <c r="C214" s="21">
        <v>0</v>
      </c>
      <c r="D214" s="13">
        <v>2418</v>
      </c>
      <c r="E214" s="12">
        <v>2323.8240800000021</v>
      </c>
      <c r="F214" s="12">
        <f t="shared" si="22"/>
        <v>464.76481600000045</v>
      </c>
      <c r="G214" s="12">
        <v>3160</v>
      </c>
      <c r="H214" s="13">
        <v>2279.1750799999977</v>
      </c>
      <c r="I214" s="13">
        <f t="shared" si="23"/>
        <v>455.83501599999954</v>
      </c>
      <c r="J214" s="13">
        <v>996</v>
      </c>
      <c r="K214" s="12">
        <v>945.25132000000144</v>
      </c>
      <c r="L214" s="12">
        <f t="shared" si="24"/>
        <v>189.05026400000031</v>
      </c>
      <c r="M214" s="12">
        <v>972</v>
      </c>
      <c r="N214" s="13">
        <v>687.72123999999997</v>
      </c>
      <c r="O214" s="13">
        <f t="shared" si="25"/>
        <v>137.54424800000001</v>
      </c>
      <c r="P214" s="13">
        <v>2538</v>
      </c>
      <c r="Q214" s="12">
        <v>2090.1930799999986</v>
      </c>
      <c r="R214" s="12">
        <f t="shared" si="26"/>
        <v>418.03861599999976</v>
      </c>
      <c r="S214" s="12">
        <v>1225</v>
      </c>
      <c r="T214" s="13">
        <v>917.67960000000119</v>
      </c>
      <c r="U214" s="13">
        <f t="shared" si="27"/>
        <v>183.53592000000026</v>
      </c>
      <c r="V214" s="13">
        <v>1744</v>
      </c>
      <c r="W214" s="12">
        <v>1755.9165999999991</v>
      </c>
      <c r="X214" s="12">
        <f t="shared" si="28"/>
        <v>351.18331999999987</v>
      </c>
      <c r="Y214" s="12">
        <v>1710</v>
      </c>
      <c r="Z214" s="13">
        <v>1208.2006999999992</v>
      </c>
      <c r="AA214" s="13">
        <f t="shared" si="29"/>
        <v>241.64013999999986</v>
      </c>
      <c r="AB214" s="13">
        <v>1591</v>
      </c>
      <c r="AC214" s="15">
        <v>1562.1990499999999</v>
      </c>
      <c r="AD214" s="12">
        <f t="shared" si="30"/>
        <v>312.43981000000002</v>
      </c>
      <c r="AE214" s="16">
        <f t="shared" si="31"/>
        <v>170.1928999999995</v>
      </c>
    </row>
    <row r="215" spans="1:31" x14ac:dyDescent="0.25">
      <c r="A215" s="18">
        <v>45118</v>
      </c>
      <c r="B215" s="19">
        <v>519</v>
      </c>
      <c r="C215" s="21">
        <v>5859.02</v>
      </c>
      <c r="D215" s="13"/>
      <c r="E215" s="12">
        <v>10240.337679999999</v>
      </c>
      <c r="F215" s="12">
        <f t="shared" si="22"/>
        <v>2048.067536</v>
      </c>
      <c r="G215" s="12"/>
      <c r="H215" s="13">
        <v>8429.3104000000003</v>
      </c>
      <c r="I215" s="13">
        <f t="shared" si="23"/>
        <v>1685.8620800000001</v>
      </c>
      <c r="J215" s="13"/>
      <c r="K215" s="12">
        <v>1256.4278799999997</v>
      </c>
      <c r="L215" s="12">
        <f t="shared" si="24"/>
        <v>251.28557599999996</v>
      </c>
      <c r="M215" s="12"/>
      <c r="N215" s="13">
        <v>5682.2356</v>
      </c>
      <c r="O215" s="13">
        <f t="shared" si="25"/>
        <v>1136.44712</v>
      </c>
      <c r="P215" s="13"/>
      <c r="Q215" s="12">
        <v>1735.6607599999993</v>
      </c>
      <c r="R215" s="12">
        <f t="shared" si="26"/>
        <v>347.13215199999991</v>
      </c>
      <c r="S215" s="12"/>
      <c r="T215" s="13">
        <v>11.029000000000778</v>
      </c>
      <c r="U215" s="13">
        <f t="shared" si="27"/>
        <v>2.2058000000001559</v>
      </c>
      <c r="V215" s="13"/>
      <c r="W215" s="12">
        <v>77.284650000001577</v>
      </c>
      <c r="X215" s="12">
        <f t="shared" si="28"/>
        <v>15.456930000000316</v>
      </c>
      <c r="Y215" s="12"/>
      <c r="Z215" s="13">
        <v>130.93839999999733</v>
      </c>
      <c r="AA215" s="13">
        <f t="shared" si="29"/>
        <v>26.187679999999467</v>
      </c>
      <c r="AB215" s="13"/>
      <c r="AC215" s="15">
        <v>10.93880000000247</v>
      </c>
      <c r="AD215" s="12">
        <f t="shared" si="30"/>
        <v>2.1877600000004942</v>
      </c>
      <c r="AE215" s="16">
        <f t="shared" si="31"/>
        <v>38948.015804000002</v>
      </c>
    </row>
    <row r="216" spans="1:31" x14ac:dyDescent="0.25">
      <c r="A216" s="18">
        <v>45792</v>
      </c>
      <c r="B216" s="19">
        <v>521</v>
      </c>
      <c r="C216" s="21">
        <v>0</v>
      </c>
      <c r="D216" s="13"/>
      <c r="E216" s="12">
        <v>0</v>
      </c>
      <c r="F216" s="12">
        <f t="shared" si="22"/>
        <v>0</v>
      </c>
      <c r="G216" s="12"/>
      <c r="H216" s="13">
        <v>0</v>
      </c>
      <c r="I216" s="13">
        <f t="shared" si="23"/>
        <v>0</v>
      </c>
      <c r="J216" s="13"/>
      <c r="K216" s="12">
        <v>0</v>
      </c>
      <c r="L216" s="12">
        <f t="shared" si="24"/>
        <v>0</v>
      </c>
      <c r="M216" s="12"/>
      <c r="N216" s="13">
        <v>0</v>
      </c>
      <c r="O216" s="13">
        <f t="shared" si="25"/>
        <v>0</v>
      </c>
      <c r="P216" s="13"/>
      <c r="Q216" s="12">
        <v>900.09035999999992</v>
      </c>
      <c r="R216" s="12">
        <f t="shared" si="26"/>
        <v>180.01807199999999</v>
      </c>
      <c r="S216" s="12">
        <v>1080.31</v>
      </c>
      <c r="T216" s="13">
        <v>2398.4433600000002</v>
      </c>
      <c r="U216" s="13">
        <f t="shared" si="27"/>
        <v>479.68867200000005</v>
      </c>
      <c r="V216" s="13">
        <v>2858.57</v>
      </c>
      <c r="W216" s="12">
        <v>1620.5293500000002</v>
      </c>
      <c r="X216" s="12">
        <f t="shared" si="28"/>
        <v>324.1058700000001</v>
      </c>
      <c r="Y216" s="12">
        <v>1944.63</v>
      </c>
      <c r="Z216" s="13">
        <v>901.79084999999941</v>
      </c>
      <c r="AA216" s="13">
        <f t="shared" si="29"/>
        <v>180.35816999999989</v>
      </c>
      <c r="AB216" s="13">
        <v>1082.21</v>
      </c>
      <c r="AC216" s="15">
        <v>769.20475000000056</v>
      </c>
      <c r="AD216" s="12">
        <f t="shared" si="30"/>
        <v>153.84095000000013</v>
      </c>
      <c r="AE216" s="16">
        <f t="shared" si="31"/>
        <v>942.35040400000059</v>
      </c>
    </row>
    <row r="217" spans="1:31" x14ac:dyDescent="0.25">
      <c r="A217" s="18">
        <v>45919</v>
      </c>
      <c r="B217" s="19">
        <v>525</v>
      </c>
      <c r="C217" s="21">
        <v>0</v>
      </c>
      <c r="D217" s="13"/>
      <c r="E217" s="12">
        <v>0</v>
      </c>
      <c r="F217" s="12">
        <f t="shared" si="22"/>
        <v>0</v>
      </c>
      <c r="G217" s="12"/>
      <c r="H217" s="13">
        <v>0</v>
      </c>
      <c r="I217" s="13">
        <f t="shared" si="23"/>
        <v>0</v>
      </c>
      <c r="J217" s="13"/>
      <c r="K217" s="12">
        <v>0</v>
      </c>
      <c r="L217" s="12">
        <f t="shared" si="24"/>
        <v>0</v>
      </c>
      <c r="M217" s="12"/>
      <c r="N217" s="13">
        <v>0</v>
      </c>
      <c r="O217" s="13">
        <f t="shared" si="25"/>
        <v>0</v>
      </c>
      <c r="P217" s="13"/>
      <c r="Q217" s="12">
        <v>0</v>
      </c>
      <c r="R217" s="12">
        <f t="shared" si="26"/>
        <v>0</v>
      </c>
      <c r="S217" s="12"/>
      <c r="T217" s="13">
        <v>0</v>
      </c>
      <c r="U217" s="13">
        <f t="shared" si="27"/>
        <v>0</v>
      </c>
      <c r="V217" s="13"/>
      <c r="W217" s="12">
        <v>0</v>
      </c>
      <c r="X217" s="12">
        <f t="shared" si="28"/>
        <v>0</v>
      </c>
      <c r="Y217" s="12"/>
      <c r="Z217" s="13">
        <v>0</v>
      </c>
      <c r="AA217" s="13">
        <f t="shared" si="29"/>
        <v>0</v>
      </c>
      <c r="AB217" s="13"/>
      <c r="AC217" s="15">
        <v>112.38235</v>
      </c>
      <c r="AD217" s="12">
        <f t="shared" si="30"/>
        <v>22.476470000000003</v>
      </c>
      <c r="AE217" s="16">
        <f t="shared" si="31"/>
        <v>134.85882000000001</v>
      </c>
    </row>
    <row r="218" spans="1:31" x14ac:dyDescent="0.25">
      <c r="A218" s="18">
        <v>45658</v>
      </c>
      <c r="B218" s="19">
        <v>529</v>
      </c>
      <c r="C218" s="21">
        <v>0</v>
      </c>
      <c r="D218" s="13"/>
      <c r="E218" s="12">
        <v>0</v>
      </c>
      <c r="F218" s="12">
        <f t="shared" si="22"/>
        <v>0</v>
      </c>
      <c r="G218" s="12"/>
      <c r="H218" s="13">
        <v>0</v>
      </c>
      <c r="I218" s="13">
        <f t="shared" si="23"/>
        <v>0</v>
      </c>
      <c r="J218" s="13"/>
      <c r="K218" s="12">
        <v>916</v>
      </c>
      <c r="L218" s="12">
        <f t="shared" si="24"/>
        <v>183.20000000000002</v>
      </c>
      <c r="M218" s="12">
        <v>3681.95</v>
      </c>
      <c r="N218" s="13">
        <v>2922.8723599999989</v>
      </c>
      <c r="O218" s="13">
        <f t="shared" si="25"/>
        <v>584.57447199999979</v>
      </c>
      <c r="P218" s="13">
        <v>4076.16</v>
      </c>
      <c r="Q218" s="12">
        <v>3302.2552800000026</v>
      </c>
      <c r="R218" s="12">
        <f t="shared" si="26"/>
        <v>660.45105600000056</v>
      </c>
      <c r="S218" s="12"/>
      <c r="T218" s="13">
        <v>917.04887999999721</v>
      </c>
      <c r="U218" s="13">
        <f t="shared" si="27"/>
        <v>183.40977599999945</v>
      </c>
      <c r="V218" s="13">
        <v>2126.3200000000002</v>
      </c>
      <c r="W218" s="12">
        <v>941.39280000000042</v>
      </c>
      <c r="X218" s="12">
        <f t="shared" si="28"/>
        <v>188.27856000000008</v>
      </c>
      <c r="Y218" s="12">
        <v>1319.71</v>
      </c>
      <c r="Z218" s="13">
        <v>1227.6824999999988</v>
      </c>
      <c r="AA218" s="13">
        <f t="shared" si="29"/>
        <v>245.53649999999976</v>
      </c>
      <c r="AB218" s="13">
        <v>2712.23</v>
      </c>
      <c r="AC218" s="15"/>
      <c r="AD218" s="12">
        <f t="shared" si="30"/>
        <v>0</v>
      </c>
      <c r="AE218" s="22">
        <f t="shared" si="31"/>
        <v>-1643.6678160000024</v>
      </c>
    </row>
    <row r="219" spans="1:31" x14ac:dyDescent="0.25">
      <c r="A219" s="18">
        <v>45879</v>
      </c>
      <c r="B219" s="19">
        <v>532</v>
      </c>
      <c r="C219" s="21">
        <v>0</v>
      </c>
      <c r="D219" s="13"/>
      <c r="E219" s="12">
        <v>0</v>
      </c>
      <c r="F219" s="12">
        <f t="shared" si="22"/>
        <v>0</v>
      </c>
      <c r="G219" s="12"/>
      <c r="H219" s="13">
        <v>0</v>
      </c>
      <c r="I219" s="13">
        <f t="shared" si="23"/>
        <v>0</v>
      </c>
      <c r="J219" s="13"/>
      <c r="K219" s="12">
        <v>0</v>
      </c>
      <c r="L219" s="12">
        <f t="shared" si="24"/>
        <v>0</v>
      </c>
      <c r="M219" s="12"/>
      <c r="N219" s="13">
        <v>0</v>
      </c>
      <c r="O219" s="13">
        <f t="shared" si="25"/>
        <v>0</v>
      </c>
      <c r="P219" s="13"/>
      <c r="Q219" s="12">
        <v>0</v>
      </c>
      <c r="R219" s="12">
        <f t="shared" si="26"/>
        <v>0</v>
      </c>
      <c r="S219" s="12"/>
      <c r="T219" s="13">
        <v>0</v>
      </c>
      <c r="U219" s="13">
        <f t="shared" si="27"/>
        <v>0</v>
      </c>
      <c r="V219" s="13"/>
      <c r="W219" s="12">
        <v>0</v>
      </c>
      <c r="X219" s="12">
        <f t="shared" si="28"/>
        <v>0</v>
      </c>
      <c r="Y219" s="12"/>
      <c r="Z219" s="13">
        <v>2559.0373</v>
      </c>
      <c r="AA219" s="13">
        <f t="shared" si="29"/>
        <v>511.80745999999999</v>
      </c>
      <c r="AB219" s="13">
        <v>3951.84</v>
      </c>
      <c r="AC219" s="15">
        <v>1510.8511999999998</v>
      </c>
      <c r="AD219" s="12">
        <f t="shared" si="30"/>
        <v>302.17023999999998</v>
      </c>
      <c r="AE219" s="16">
        <f t="shared" si="31"/>
        <v>932.02619999999956</v>
      </c>
    </row>
    <row r="220" spans="1:31" x14ac:dyDescent="0.25">
      <c r="A220" s="18">
        <v>45792</v>
      </c>
      <c r="B220" s="19" t="s">
        <v>118</v>
      </c>
      <c r="C220" s="21">
        <v>0</v>
      </c>
      <c r="D220" s="13"/>
      <c r="E220" s="12">
        <v>0</v>
      </c>
      <c r="F220" s="12">
        <f t="shared" si="22"/>
        <v>0</v>
      </c>
      <c r="G220" s="12"/>
      <c r="H220" s="13">
        <v>0</v>
      </c>
      <c r="I220" s="13">
        <f t="shared" si="23"/>
        <v>0</v>
      </c>
      <c r="J220" s="13"/>
      <c r="K220" s="12">
        <v>0</v>
      </c>
      <c r="L220" s="12">
        <f t="shared" si="24"/>
        <v>0</v>
      </c>
      <c r="M220" s="12"/>
      <c r="N220" s="13">
        <v>0</v>
      </c>
      <c r="O220" s="13">
        <f t="shared" si="25"/>
        <v>0</v>
      </c>
      <c r="P220" s="13"/>
      <c r="Q220" s="12">
        <v>270.10040000000004</v>
      </c>
      <c r="R220" s="12">
        <f t="shared" si="26"/>
        <v>54.020080000000007</v>
      </c>
      <c r="S220" s="12">
        <v>947.57</v>
      </c>
      <c r="T220" s="13">
        <v>617.48599999999999</v>
      </c>
      <c r="U220" s="13">
        <f t="shared" si="27"/>
        <v>123.49720000000001</v>
      </c>
      <c r="V220" s="13">
        <v>936.4</v>
      </c>
      <c r="W220" s="12">
        <v>618.58749999999998</v>
      </c>
      <c r="X220" s="12">
        <f t="shared" si="28"/>
        <v>123.7175</v>
      </c>
      <c r="Y220" s="12">
        <v>936.24</v>
      </c>
      <c r="Z220" s="13">
        <v>706.2899000000001</v>
      </c>
      <c r="AA220" s="13">
        <f t="shared" si="29"/>
        <v>141.25798000000003</v>
      </c>
      <c r="AB220" s="13"/>
      <c r="AC220" s="15">
        <v>762.57204999999999</v>
      </c>
      <c r="AD220" s="12">
        <f t="shared" si="30"/>
        <v>152.51441</v>
      </c>
      <c r="AE220" s="16">
        <f t="shared" si="31"/>
        <v>749.83302000000003</v>
      </c>
    </row>
    <row r="221" spans="1:31" x14ac:dyDescent="0.25">
      <c r="A221" s="18">
        <v>45919</v>
      </c>
      <c r="B221" s="19" t="s">
        <v>119</v>
      </c>
      <c r="C221" s="21">
        <v>0</v>
      </c>
      <c r="D221" s="13"/>
      <c r="E221" s="12">
        <v>0</v>
      </c>
      <c r="F221" s="12">
        <f t="shared" si="22"/>
        <v>0</v>
      </c>
      <c r="G221" s="12"/>
      <c r="H221" s="13">
        <v>0</v>
      </c>
      <c r="I221" s="13">
        <f t="shared" si="23"/>
        <v>0</v>
      </c>
      <c r="J221" s="13"/>
      <c r="K221" s="12">
        <v>0</v>
      </c>
      <c r="L221" s="12">
        <f t="shared" si="24"/>
        <v>0</v>
      </c>
      <c r="M221" s="12"/>
      <c r="N221" s="13">
        <v>0</v>
      </c>
      <c r="O221" s="13">
        <f t="shared" si="25"/>
        <v>0</v>
      </c>
      <c r="P221" s="13"/>
      <c r="Q221" s="12">
        <v>0</v>
      </c>
      <c r="R221" s="12">
        <f t="shared" si="26"/>
        <v>0</v>
      </c>
      <c r="S221" s="12"/>
      <c r="T221" s="13">
        <v>0</v>
      </c>
      <c r="U221" s="13">
        <f t="shared" si="27"/>
        <v>0</v>
      </c>
      <c r="V221" s="13"/>
      <c r="W221" s="12">
        <v>0</v>
      </c>
      <c r="X221" s="12">
        <f t="shared" si="28"/>
        <v>0</v>
      </c>
      <c r="Y221" s="12"/>
      <c r="Z221" s="13">
        <v>0</v>
      </c>
      <c r="AA221" s="13">
        <f t="shared" si="29"/>
        <v>0</v>
      </c>
      <c r="AB221" s="13"/>
      <c r="AC221" s="15">
        <v>332.03219999999999</v>
      </c>
      <c r="AD221" s="12">
        <f t="shared" si="30"/>
        <v>66.406440000000003</v>
      </c>
      <c r="AE221" s="16">
        <f t="shared" si="31"/>
        <v>398.43863999999996</v>
      </c>
    </row>
    <row r="222" spans="1:31" x14ac:dyDescent="0.25">
      <c r="A222" s="18">
        <v>45791</v>
      </c>
      <c r="B222" s="19" t="s">
        <v>120</v>
      </c>
      <c r="C222" s="21">
        <v>0</v>
      </c>
      <c r="D222" s="13"/>
      <c r="E222" s="12">
        <v>0</v>
      </c>
      <c r="F222" s="12">
        <f t="shared" si="22"/>
        <v>0</v>
      </c>
      <c r="G222" s="12"/>
      <c r="H222" s="13">
        <v>0</v>
      </c>
      <c r="I222" s="13">
        <f t="shared" si="23"/>
        <v>0</v>
      </c>
      <c r="J222" s="13"/>
      <c r="K222" s="12">
        <v>0</v>
      </c>
      <c r="L222" s="12">
        <f t="shared" si="24"/>
        <v>0</v>
      </c>
      <c r="M222" s="12"/>
      <c r="N222" s="13">
        <v>0</v>
      </c>
      <c r="O222" s="13">
        <f t="shared" si="25"/>
        <v>0</v>
      </c>
      <c r="P222" s="13"/>
      <c r="Q222" s="12">
        <v>654.32303999999999</v>
      </c>
      <c r="R222" s="12">
        <f t="shared" si="26"/>
        <v>130.864608</v>
      </c>
      <c r="S222" s="12">
        <v>1596.24</v>
      </c>
      <c r="T222" s="13">
        <v>1315.64032</v>
      </c>
      <c r="U222" s="13">
        <f t="shared" si="27"/>
        <v>263.12806399999999</v>
      </c>
      <c r="V222" s="13">
        <v>1977.36</v>
      </c>
      <c r="W222" s="12">
        <v>1009.45145</v>
      </c>
      <c r="X222" s="12">
        <f t="shared" si="28"/>
        <v>201.89029000000002</v>
      </c>
      <c r="Y222" s="12"/>
      <c r="Z222" s="13">
        <v>1802.9747499999999</v>
      </c>
      <c r="AA222" s="13">
        <f t="shared" si="29"/>
        <v>360.59494999999998</v>
      </c>
      <c r="AB222" s="13">
        <v>4242.24</v>
      </c>
      <c r="AC222" s="15">
        <v>1676.8495500000004</v>
      </c>
      <c r="AD222" s="12">
        <f t="shared" si="30"/>
        <v>335.36991000000012</v>
      </c>
      <c r="AE222" s="22">
        <f t="shared" si="31"/>
        <v>-64.753067999999303</v>
      </c>
    </row>
    <row r="223" spans="1:31" x14ac:dyDescent="0.25">
      <c r="A223" s="18">
        <v>45669</v>
      </c>
      <c r="B223" s="19" t="s">
        <v>121</v>
      </c>
      <c r="C223" s="21">
        <v>0</v>
      </c>
      <c r="D223" s="13"/>
      <c r="E223" s="12">
        <v>1167.8800000000001</v>
      </c>
      <c r="F223" s="12">
        <f t="shared" si="22"/>
        <v>233.57600000000002</v>
      </c>
      <c r="G223" s="12">
        <v>1960.51</v>
      </c>
      <c r="H223" s="13">
        <v>1745.5813199999982</v>
      </c>
      <c r="I223" s="13">
        <f t="shared" si="23"/>
        <v>349.11626399999966</v>
      </c>
      <c r="J223" s="13">
        <v>2539.48</v>
      </c>
      <c r="K223" s="12">
        <v>2008.9681200000005</v>
      </c>
      <c r="L223" s="12">
        <f t="shared" si="24"/>
        <v>401.79362400000014</v>
      </c>
      <c r="M223" s="12">
        <v>2740.8</v>
      </c>
      <c r="N223" s="13">
        <v>1808.8396399999979</v>
      </c>
      <c r="O223" s="13">
        <f t="shared" si="25"/>
        <v>361.76792799999959</v>
      </c>
      <c r="P223" s="13">
        <v>2710.27</v>
      </c>
      <c r="Q223" s="12">
        <v>2051.4058799999966</v>
      </c>
      <c r="R223" s="12">
        <f t="shared" si="26"/>
        <v>410.28117599999933</v>
      </c>
      <c r="S223" s="12">
        <v>2051.85</v>
      </c>
      <c r="T223" s="13">
        <v>1799.091440000004</v>
      </c>
      <c r="U223" s="13">
        <f t="shared" si="27"/>
        <v>359.81828800000085</v>
      </c>
      <c r="V223" s="13">
        <v>3683.52</v>
      </c>
      <c r="W223" s="12">
        <v>2354.1826499999997</v>
      </c>
      <c r="X223" s="12">
        <f t="shared" si="28"/>
        <v>470.83652999999998</v>
      </c>
      <c r="Y223" s="12">
        <v>3888</v>
      </c>
      <c r="Z223" s="13">
        <v>2074.2378999999983</v>
      </c>
      <c r="AA223" s="13">
        <f t="shared" si="29"/>
        <v>414.84757999999965</v>
      </c>
      <c r="AB223" s="13"/>
      <c r="AC223" s="15">
        <v>2071.9611000000023</v>
      </c>
      <c r="AD223" s="12">
        <f t="shared" si="30"/>
        <v>414.39222000000046</v>
      </c>
      <c r="AE223" s="16">
        <f t="shared" si="31"/>
        <v>924.14765999999713</v>
      </c>
    </row>
    <row r="224" spans="1:31" x14ac:dyDescent="0.25">
      <c r="A224" s="18">
        <v>45658</v>
      </c>
      <c r="B224" s="19" t="s">
        <v>122</v>
      </c>
      <c r="C224" s="21">
        <v>0</v>
      </c>
      <c r="D224" s="13"/>
      <c r="E224" s="12">
        <v>3456.1123200000034</v>
      </c>
      <c r="F224" s="12">
        <f t="shared" ref="F224:F253" si="32">E224*20%</f>
        <v>691.22246400000074</v>
      </c>
      <c r="G224" s="12">
        <v>6208.7</v>
      </c>
      <c r="H224" s="13">
        <v>3712.8115200000016</v>
      </c>
      <c r="I224" s="13">
        <f t="shared" ref="I224:I253" si="33">H224*20%</f>
        <v>742.56230400000038</v>
      </c>
      <c r="J224" s="13"/>
      <c r="K224" s="12">
        <v>1583.2799199999927</v>
      </c>
      <c r="L224" s="12">
        <f t="shared" ref="L224:L253" si="34">K224*20%</f>
        <v>316.65598399999857</v>
      </c>
      <c r="M224" s="12"/>
      <c r="N224" s="13">
        <v>2421.3999199999971</v>
      </c>
      <c r="O224" s="13">
        <f t="shared" ref="O224:O253" si="35">N224*20%</f>
        <v>484.27998399999944</v>
      </c>
      <c r="P224" s="13"/>
      <c r="Q224" s="12">
        <v>4985.824639999998</v>
      </c>
      <c r="R224" s="12">
        <f t="shared" ref="R224:R253" si="36">Q224*20%</f>
        <v>997.16492799999969</v>
      </c>
      <c r="S224" s="12">
        <v>13549.92</v>
      </c>
      <c r="T224" s="13">
        <v>3770.9344799999772</v>
      </c>
      <c r="U224" s="13">
        <f t="shared" ref="U224:U253" si="37">T224*20%</f>
        <v>754.1868959999955</v>
      </c>
      <c r="V224" s="13"/>
      <c r="W224" s="12">
        <v>2977.3574000000276</v>
      </c>
      <c r="X224" s="12">
        <f t="shared" ref="X224:X253" si="38">W224*20%</f>
        <v>595.4714800000055</v>
      </c>
      <c r="Y224" s="12"/>
      <c r="Z224" s="13">
        <v>2982.2667000000238</v>
      </c>
      <c r="AA224" s="13">
        <f t="shared" ref="AA224:AA253" si="39">Z224*20%</f>
        <v>596.4533400000048</v>
      </c>
      <c r="AB224" s="13"/>
      <c r="AC224" s="15">
        <v>3665.1708999999819</v>
      </c>
      <c r="AD224" s="12">
        <f t="shared" si="30"/>
        <v>733.03417999999647</v>
      </c>
      <c r="AE224" s="16">
        <f t="shared" si="31"/>
        <v>15707.569360000007</v>
      </c>
    </row>
    <row r="225" spans="1:31" x14ac:dyDescent="0.25">
      <c r="A225" s="20" t="s">
        <v>123</v>
      </c>
      <c r="B225" s="19" t="s">
        <v>124</v>
      </c>
      <c r="C225" s="21">
        <v>0</v>
      </c>
      <c r="D225" s="13"/>
      <c r="E225" s="12">
        <v>0</v>
      </c>
      <c r="F225" s="12">
        <f t="shared" si="32"/>
        <v>0</v>
      </c>
      <c r="G225" s="12"/>
      <c r="H225" s="13">
        <v>0</v>
      </c>
      <c r="I225" s="13">
        <f t="shared" si="33"/>
        <v>0</v>
      </c>
      <c r="J225" s="13"/>
      <c r="K225" s="12">
        <v>0</v>
      </c>
      <c r="L225" s="12">
        <f t="shared" si="34"/>
        <v>0</v>
      </c>
      <c r="M225" s="12"/>
      <c r="N225" s="13">
        <v>0</v>
      </c>
      <c r="O225" s="13">
        <f t="shared" si="35"/>
        <v>0</v>
      </c>
      <c r="P225" s="13"/>
      <c r="Q225" s="12">
        <v>0</v>
      </c>
      <c r="R225" s="12">
        <f t="shared" si="36"/>
        <v>0</v>
      </c>
      <c r="S225" s="12"/>
      <c r="T225" s="13">
        <v>0</v>
      </c>
      <c r="U225" s="13">
        <f t="shared" si="37"/>
        <v>0</v>
      </c>
      <c r="V225" s="13"/>
      <c r="W225" s="12">
        <v>0</v>
      </c>
      <c r="X225" s="12">
        <f t="shared" si="38"/>
        <v>0</v>
      </c>
      <c r="Y225" s="12"/>
      <c r="Z225" s="13">
        <v>2603.08</v>
      </c>
      <c r="AA225" s="13">
        <f t="shared" si="39"/>
        <v>520.61599999999999</v>
      </c>
      <c r="AB225" s="13">
        <v>5350.38</v>
      </c>
      <c r="AC225" s="15">
        <v>2956.5338499999998</v>
      </c>
      <c r="AD225" s="12">
        <f t="shared" si="30"/>
        <v>591.30677000000003</v>
      </c>
      <c r="AE225" s="16">
        <f t="shared" si="31"/>
        <v>1321.1566199999997</v>
      </c>
    </row>
    <row r="226" spans="1:31" x14ac:dyDescent="0.25">
      <c r="A226" s="18">
        <v>45792</v>
      </c>
      <c r="B226" s="19" t="s">
        <v>125</v>
      </c>
      <c r="C226" s="21">
        <v>0</v>
      </c>
      <c r="D226" s="13"/>
      <c r="E226" s="12">
        <v>0</v>
      </c>
      <c r="F226" s="12">
        <f t="shared" si="32"/>
        <v>0</v>
      </c>
      <c r="G226" s="12"/>
      <c r="H226" s="13">
        <v>0</v>
      </c>
      <c r="I226" s="13">
        <f t="shared" si="33"/>
        <v>0</v>
      </c>
      <c r="J226" s="13"/>
      <c r="K226" s="12">
        <v>0</v>
      </c>
      <c r="L226" s="12">
        <f t="shared" si="34"/>
        <v>0</v>
      </c>
      <c r="M226" s="12"/>
      <c r="N226" s="13">
        <v>0</v>
      </c>
      <c r="O226" s="13">
        <f t="shared" si="35"/>
        <v>0</v>
      </c>
      <c r="P226" s="13"/>
      <c r="Q226" s="12">
        <v>1876.845</v>
      </c>
      <c r="R226" s="12">
        <f t="shared" si="36"/>
        <v>375.36900000000003</v>
      </c>
      <c r="S226" s="12">
        <v>6375.26</v>
      </c>
      <c r="T226" s="13">
        <v>5955.8901200000009</v>
      </c>
      <c r="U226" s="13">
        <f t="shared" si="37"/>
        <v>1191.1780240000003</v>
      </c>
      <c r="V226" s="13">
        <v>9343.8799999999992</v>
      </c>
      <c r="W226" s="12">
        <v>5029.2541000000001</v>
      </c>
      <c r="X226" s="12">
        <f t="shared" si="38"/>
        <v>1005.8508200000001</v>
      </c>
      <c r="Y226" s="12">
        <v>9528.6</v>
      </c>
      <c r="Z226" s="13">
        <v>6475.5460500000008</v>
      </c>
      <c r="AA226" s="13">
        <f t="shared" si="39"/>
        <v>1295.1092100000003</v>
      </c>
      <c r="AB226" s="13">
        <v>7449.3</v>
      </c>
      <c r="AC226" s="15">
        <v>2243.2434000000007</v>
      </c>
      <c r="AD226" s="12">
        <f t="shared" si="30"/>
        <v>448.64868000000018</v>
      </c>
      <c r="AE226" s="22">
        <f t="shared" si="31"/>
        <v>-6800.1055959999976</v>
      </c>
    </row>
    <row r="227" spans="1:31" x14ac:dyDescent="0.25">
      <c r="A227" s="18">
        <v>45858</v>
      </c>
      <c r="B227" s="19">
        <v>544</v>
      </c>
      <c r="C227" s="21">
        <v>0</v>
      </c>
      <c r="D227" s="13"/>
      <c r="E227" s="12">
        <v>0</v>
      </c>
      <c r="F227" s="12">
        <f t="shared" si="32"/>
        <v>0</v>
      </c>
      <c r="G227" s="12"/>
      <c r="H227" s="13">
        <v>0.21980000000000002</v>
      </c>
      <c r="I227" s="13">
        <f t="shared" si="33"/>
        <v>4.3960000000000006E-2</v>
      </c>
      <c r="J227" s="13"/>
      <c r="K227" s="12">
        <v>0</v>
      </c>
      <c r="L227" s="12">
        <f t="shared" si="34"/>
        <v>0</v>
      </c>
      <c r="M227" s="12"/>
      <c r="N227" s="13">
        <v>0</v>
      </c>
      <c r="O227" s="13">
        <f t="shared" si="35"/>
        <v>0</v>
      </c>
      <c r="P227" s="13"/>
      <c r="Q227" s="12">
        <v>0</v>
      </c>
      <c r="R227" s="12">
        <f t="shared" si="36"/>
        <v>0</v>
      </c>
      <c r="S227" s="12"/>
      <c r="T227" s="13">
        <v>0</v>
      </c>
      <c r="U227" s="13">
        <f t="shared" si="37"/>
        <v>0</v>
      </c>
      <c r="V227" s="13"/>
      <c r="W227" s="12">
        <v>215.73635000000002</v>
      </c>
      <c r="X227" s="12">
        <f t="shared" si="38"/>
        <v>43.147270000000006</v>
      </c>
      <c r="Y227" s="12"/>
      <c r="Z227" s="13">
        <v>509.03315000000009</v>
      </c>
      <c r="AA227" s="13">
        <f t="shared" si="39"/>
        <v>101.80663000000003</v>
      </c>
      <c r="AB227" s="13"/>
      <c r="AC227" s="15">
        <v>404.07219999999995</v>
      </c>
      <c r="AD227" s="12">
        <f t="shared" si="30"/>
        <v>80.814439999999991</v>
      </c>
      <c r="AE227" s="16">
        <f t="shared" si="31"/>
        <v>1354.8738000000003</v>
      </c>
    </row>
    <row r="228" spans="1:31" x14ac:dyDescent="0.25">
      <c r="A228" s="18">
        <v>45792</v>
      </c>
      <c r="B228" s="19" t="s">
        <v>126</v>
      </c>
      <c r="C228" s="21">
        <v>0</v>
      </c>
      <c r="D228" s="13"/>
      <c r="E228" s="12">
        <v>0</v>
      </c>
      <c r="F228" s="12">
        <f t="shared" si="32"/>
        <v>0</v>
      </c>
      <c r="G228" s="12"/>
      <c r="H228" s="13">
        <v>0</v>
      </c>
      <c r="I228" s="13">
        <f t="shared" si="33"/>
        <v>0</v>
      </c>
      <c r="J228" s="13"/>
      <c r="K228" s="12">
        <v>0</v>
      </c>
      <c r="L228" s="12">
        <f t="shared" si="34"/>
        <v>0</v>
      </c>
      <c r="M228" s="12"/>
      <c r="N228" s="13">
        <v>0</v>
      </c>
      <c r="O228" s="13">
        <f t="shared" si="35"/>
        <v>0</v>
      </c>
      <c r="P228" s="13"/>
      <c r="Q228" s="12">
        <v>178.17684</v>
      </c>
      <c r="R228" s="12">
        <f t="shared" si="36"/>
        <v>35.635368</v>
      </c>
      <c r="S228" s="12"/>
      <c r="T228" s="13">
        <v>1645.7009599999999</v>
      </c>
      <c r="U228" s="13">
        <f t="shared" si="37"/>
        <v>329.14019200000001</v>
      </c>
      <c r="V228" s="13"/>
      <c r="W228" s="12">
        <v>918.47144999999989</v>
      </c>
      <c r="X228" s="12">
        <f t="shared" si="38"/>
        <v>183.69429</v>
      </c>
      <c r="Y228" s="12"/>
      <c r="Z228" s="13">
        <v>2385.7228500000001</v>
      </c>
      <c r="AA228" s="13">
        <f t="shared" si="39"/>
        <v>477.14457000000004</v>
      </c>
      <c r="AB228" s="13">
        <v>6153.68</v>
      </c>
      <c r="AC228" s="15">
        <v>2502.2350499999998</v>
      </c>
      <c r="AD228" s="12">
        <f t="shared" si="30"/>
        <v>500.44700999999998</v>
      </c>
      <c r="AE228" s="16">
        <f t="shared" si="31"/>
        <v>3002.6885799999995</v>
      </c>
    </row>
    <row r="229" spans="1:31" x14ac:dyDescent="0.25">
      <c r="A229" s="18">
        <v>45746</v>
      </c>
      <c r="B229" s="19" t="s">
        <v>127</v>
      </c>
      <c r="C229" s="21">
        <v>0</v>
      </c>
      <c r="D229" s="13"/>
      <c r="E229" s="12">
        <v>0</v>
      </c>
      <c r="F229" s="12">
        <f t="shared" si="32"/>
        <v>0</v>
      </c>
      <c r="G229" s="12"/>
      <c r="H229" s="13">
        <v>0</v>
      </c>
      <c r="I229" s="13">
        <f t="shared" si="33"/>
        <v>0</v>
      </c>
      <c r="J229" s="13"/>
      <c r="K229" s="12">
        <v>6.1177600000000005</v>
      </c>
      <c r="L229" s="12">
        <f t="shared" si="34"/>
        <v>1.2235520000000002</v>
      </c>
      <c r="M229" s="12"/>
      <c r="N229" s="13">
        <v>174.50068000000002</v>
      </c>
      <c r="O229" s="13">
        <f t="shared" si="35"/>
        <v>34.900136000000003</v>
      </c>
      <c r="P229" s="13"/>
      <c r="Q229" s="12">
        <v>550.3277599999999</v>
      </c>
      <c r="R229" s="12">
        <f t="shared" si="36"/>
        <v>110.06555199999998</v>
      </c>
      <c r="S229" s="12">
        <v>1022.01</v>
      </c>
      <c r="T229" s="13">
        <v>2002.2556400000001</v>
      </c>
      <c r="U229" s="13">
        <f t="shared" si="37"/>
        <v>400.45112800000004</v>
      </c>
      <c r="V229" s="13">
        <v>3778.94</v>
      </c>
      <c r="W229" s="12">
        <v>3012.1093499999997</v>
      </c>
      <c r="X229" s="12">
        <f t="shared" si="38"/>
        <v>602.42187000000001</v>
      </c>
      <c r="Y229" s="12">
        <v>2629.2</v>
      </c>
      <c r="Z229" s="13">
        <v>1985.3308500000003</v>
      </c>
      <c r="AA229" s="13">
        <f t="shared" si="39"/>
        <v>397.06617000000006</v>
      </c>
      <c r="AB229" s="13"/>
      <c r="AC229" s="15">
        <v>1581.3157999999989</v>
      </c>
      <c r="AD229" s="12">
        <f t="shared" si="30"/>
        <v>316.2631599999998</v>
      </c>
      <c r="AE229" s="16">
        <f t="shared" si="31"/>
        <v>3744.1994079999995</v>
      </c>
    </row>
    <row r="230" spans="1:31" x14ac:dyDescent="0.25">
      <c r="A230" s="18" t="s">
        <v>39</v>
      </c>
      <c r="B230" s="19" t="s">
        <v>128</v>
      </c>
      <c r="C230" s="21">
        <v>0</v>
      </c>
      <c r="D230" s="13"/>
      <c r="E230" s="12">
        <v>0</v>
      </c>
      <c r="F230" s="12">
        <f t="shared" si="32"/>
        <v>0</v>
      </c>
      <c r="G230" s="12"/>
      <c r="H230" s="13">
        <v>0</v>
      </c>
      <c r="I230" s="13">
        <f t="shared" si="33"/>
        <v>0</v>
      </c>
      <c r="J230" s="13"/>
      <c r="K230" s="12">
        <v>0</v>
      </c>
      <c r="L230" s="12">
        <f t="shared" si="34"/>
        <v>0</v>
      </c>
      <c r="M230" s="12"/>
      <c r="N230" s="13">
        <v>0</v>
      </c>
      <c r="O230" s="13">
        <f t="shared" si="35"/>
        <v>0</v>
      </c>
      <c r="P230" s="13"/>
      <c r="Q230" s="12">
        <v>0</v>
      </c>
      <c r="R230" s="12">
        <f t="shared" si="36"/>
        <v>0</v>
      </c>
      <c r="S230" s="12"/>
      <c r="T230" s="13">
        <v>0</v>
      </c>
      <c r="U230" s="13">
        <v>0</v>
      </c>
      <c r="V230" s="13"/>
      <c r="W230" s="12">
        <v>0</v>
      </c>
      <c r="X230" s="12">
        <f t="shared" si="38"/>
        <v>0</v>
      </c>
      <c r="Y230" s="12"/>
      <c r="Z230" s="13">
        <v>0</v>
      </c>
      <c r="AA230" s="13">
        <f t="shared" si="39"/>
        <v>0</v>
      </c>
      <c r="AB230" s="13"/>
      <c r="AC230" s="15">
        <v>63.636000000000003</v>
      </c>
      <c r="AD230" s="12">
        <f t="shared" si="30"/>
        <v>12.727200000000002</v>
      </c>
      <c r="AE230" s="16">
        <f t="shared" si="31"/>
        <v>76.363200000000006</v>
      </c>
    </row>
    <row r="231" spans="1:31" x14ac:dyDescent="0.25">
      <c r="A231" s="18">
        <v>45930</v>
      </c>
      <c r="B231" s="19">
        <v>557</v>
      </c>
      <c r="C231" s="21">
        <v>0</v>
      </c>
      <c r="D231" s="13"/>
      <c r="E231" s="12">
        <v>0</v>
      </c>
      <c r="F231" s="12">
        <f t="shared" si="32"/>
        <v>0</v>
      </c>
      <c r="G231" s="12"/>
      <c r="H231" s="13">
        <v>0</v>
      </c>
      <c r="I231" s="13">
        <f t="shared" si="33"/>
        <v>0</v>
      </c>
      <c r="J231" s="13"/>
      <c r="K231" s="12">
        <v>0.85428000000000004</v>
      </c>
      <c r="L231" s="12">
        <f t="shared" si="34"/>
        <v>0.17085600000000001</v>
      </c>
      <c r="M231" s="12"/>
      <c r="N231" s="13">
        <v>100.94012000000001</v>
      </c>
      <c r="O231" s="13">
        <f t="shared" si="35"/>
        <v>20.188024000000002</v>
      </c>
      <c r="P231" s="13"/>
      <c r="Q231" s="12">
        <v>778.57432000000017</v>
      </c>
      <c r="R231" s="12">
        <f t="shared" si="36"/>
        <v>155.71486400000003</v>
      </c>
      <c r="S231" s="12"/>
      <c r="T231" s="13">
        <v>501.48399999999992</v>
      </c>
      <c r="U231" s="13">
        <f t="shared" si="37"/>
        <v>100.29679999999999</v>
      </c>
      <c r="V231" s="13"/>
      <c r="W231" s="12">
        <v>283.05469999999997</v>
      </c>
      <c r="X231" s="12">
        <f t="shared" si="38"/>
        <v>56.610939999999999</v>
      </c>
      <c r="Y231" s="12"/>
      <c r="Z231" s="13">
        <v>697.92825000000016</v>
      </c>
      <c r="AA231" s="13">
        <f t="shared" si="39"/>
        <v>139.58565000000004</v>
      </c>
      <c r="AB231" s="13"/>
      <c r="AC231" s="15">
        <v>885.33290000000011</v>
      </c>
      <c r="AD231" s="12">
        <f t="shared" si="30"/>
        <v>177.06658000000004</v>
      </c>
      <c r="AE231" s="16">
        <f t="shared" si="31"/>
        <v>3897.8022840000008</v>
      </c>
    </row>
    <row r="232" spans="1:31" x14ac:dyDescent="0.25">
      <c r="A232" s="18">
        <v>45919</v>
      </c>
      <c r="B232" s="19">
        <v>565</v>
      </c>
      <c r="C232" s="21">
        <v>0</v>
      </c>
      <c r="D232" s="13"/>
      <c r="E232" s="12">
        <v>0</v>
      </c>
      <c r="F232" s="12">
        <f t="shared" si="32"/>
        <v>0</v>
      </c>
      <c r="G232" s="12"/>
      <c r="H232" s="13">
        <v>0</v>
      </c>
      <c r="I232" s="13">
        <f t="shared" si="33"/>
        <v>0</v>
      </c>
      <c r="J232" s="13"/>
      <c r="K232" s="12">
        <v>0</v>
      </c>
      <c r="L232" s="12">
        <f t="shared" si="34"/>
        <v>0</v>
      </c>
      <c r="M232" s="12"/>
      <c r="N232" s="13">
        <v>0</v>
      </c>
      <c r="O232" s="13">
        <f t="shared" si="35"/>
        <v>0</v>
      </c>
      <c r="P232" s="13"/>
      <c r="Q232" s="12">
        <v>0</v>
      </c>
      <c r="R232" s="12">
        <f t="shared" si="36"/>
        <v>0</v>
      </c>
      <c r="S232" s="12"/>
      <c r="T232" s="13">
        <v>0</v>
      </c>
      <c r="U232" s="13">
        <f t="shared" si="37"/>
        <v>0</v>
      </c>
      <c r="V232" s="13"/>
      <c r="W232" s="12">
        <v>0</v>
      </c>
      <c r="X232" s="12">
        <f t="shared" si="38"/>
        <v>0</v>
      </c>
      <c r="Y232" s="12"/>
      <c r="Z232" s="13">
        <v>0</v>
      </c>
      <c r="AA232" s="13">
        <f t="shared" si="39"/>
        <v>0</v>
      </c>
      <c r="AB232" s="13"/>
      <c r="AC232" s="15">
        <v>594.8146999999999</v>
      </c>
      <c r="AD232" s="12">
        <f t="shared" si="30"/>
        <v>118.96293999999999</v>
      </c>
      <c r="AE232" s="16">
        <f t="shared" si="31"/>
        <v>713.77763999999991</v>
      </c>
    </row>
    <row r="233" spans="1:31" x14ac:dyDescent="0.25">
      <c r="A233" s="18">
        <v>45672</v>
      </c>
      <c r="B233" s="19" t="s">
        <v>129</v>
      </c>
      <c r="C233" s="21">
        <v>0</v>
      </c>
      <c r="D233" s="13"/>
      <c r="E233" s="12">
        <v>20848.330000000002</v>
      </c>
      <c r="F233" s="12">
        <f t="shared" si="32"/>
        <v>4169.6660000000002</v>
      </c>
      <c r="G233" s="12">
        <v>26766.2</v>
      </c>
      <c r="H233" s="13">
        <v>25101.716960000009</v>
      </c>
      <c r="I233" s="13">
        <f t="shared" si="33"/>
        <v>5020.3433920000025</v>
      </c>
      <c r="J233" s="13">
        <v>29550</v>
      </c>
      <c r="K233" s="12">
        <v>19781.051600000064</v>
      </c>
      <c r="L233" s="12">
        <f t="shared" si="34"/>
        <v>3956.2103200000129</v>
      </c>
      <c r="M233" s="12">
        <v>22903</v>
      </c>
      <c r="N233" s="13">
        <v>15222.081840000003</v>
      </c>
      <c r="O233" s="13">
        <f t="shared" si="35"/>
        <v>3044.4163680000006</v>
      </c>
      <c r="P233" s="13"/>
      <c r="Q233" s="12">
        <v>11296.013440000001</v>
      </c>
      <c r="R233" s="12">
        <f t="shared" si="36"/>
        <v>2259.2026880000003</v>
      </c>
      <c r="S233" s="12">
        <v>32055.599999999999</v>
      </c>
      <c r="T233" s="13">
        <v>3488.1479999999792</v>
      </c>
      <c r="U233" s="13">
        <f t="shared" si="37"/>
        <v>697.62959999999589</v>
      </c>
      <c r="V233" s="13"/>
      <c r="W233" s="12">
        <v>2660.2340000000063</v>
      </c>
      <c r="X233" s="12">
        <f t="shared" si="38"/>
        <v>532.04680000000133</v>
      </c>
      <c r="Y233" s="12"/>
      <c r="Z233" s="13">
        <v>4958.4960999999676</v>
      </c>
      <c r="AA233" s="13">
        <f t="shared" si="39"/>
        <v>991.6992199999936</v>
      </c>
      <c r="AB233" s="13">
        <v>12808.4</v>
      </c>
      <c r="AC233" s="15">
        <v>8209.7190000000319</v>
      </c>
      <c r="AD233" s="12">
        <f t="shared" si="30"/>
        <v>1641.9438000000064</v>
      </c>
      <c r="AE233" s="16">
        <f t="shared" si="31"/>
        <v>9795.7491280000795</v>
      </c>
    </row>
    <row r="234" spans="1:31" x14ac:dyDescent="0.25">
      <c r="A234" s="18">
        <v>45717</v>
      </c>
      <c r="B234" s="19">
        <v>567</v>
      </c>
      <c r="C234" s="21">
        <v>0</v>
      </c>
      <c r="D234" s="13"/>
      <c r="E234" s="12">
        <v>0</v>
      </c>
      <c r="F234" s="12">
        <f t="shared" si="32"/>
        <v>0</v>
      </c>
      <c r="G234" s="12"/>
      <c r="H234" s="13">
        <v>0</v>
      </c>
      <c r="I234" s="13">
        <f t="shared" si="33"/>
        <v>0</v>
      </c>
      <c r="J234" s="13"/>
      <c r="K234" s="12">
        <v>0</v>
      </c>
      <c r="L234" s="12">
        <f t="shared" si="34"/>
        <v>0</v>
      </c>
      <c r="M234" s="12"/>
      <c r="N234" s="13">
        <v>0</v>
      </c>
      <c r="O234" s="13">
        <f t="shared" si="35"/>
        <v>0</v>
      </c>
      <c r="P234" s="13"/>
      <c r="Q234" s="12">
        <v>0</v>
      </c>
      <c r="R234" s="12">
        <f t="shared" si="36"/>
        <v>0</v>
      </c>
      <c r="S234" s="12"/>
      <c r="T234" s="13">
        <v>105.249</v>
      </c>
      <c r="U234" s="13">
        <f t="shared" si="37"/>
        <v>21.049800000000001</v>
      </c>
      <c r="V234" s="13">
        <v>5479.2</v>
      </c>
      <c r="W234" s="12">
        <v>4185.3993000000009</v>
      </c>
      <c r="X234" s="12">
        <f t="shared" si="38"/>
        <v>837.07986000000028</v>
      </c>
      <c r="Y234" s="12">
        <v>3376.8</v>
      </c>
      <c r="Z234" s="13">
        <v>2921.3314499999997</v>
      </c>
      <c r="AA234" s="13">
        <f t="shared" si="39"/>
        <v>584.26628999999991</v>
      </c>
      <c r="AB234" s="13">
        <v>1075.5</v>
      </c>
      <c r="AC234" s="15">
        <v>1033.3899500000005</v>
      </c>
      <c r="AD234" s="12">
        <f t="shared" si="30"/>
        <v>206.67799000000011</v>
      </c>
      <c r="AE234" s="22">
        <f t="shared" si="31"/>
        <v>-37.056359999998932</v>
      </c>
    </row>
    <row r="235" spans="1:31" x14ac:dyDescent="0.25">
      <c r="A235" s="18">
        <v>45658</v>
      </c>
      <c r="B235" s="19">
        <v>569</v>
      </c>
      <c r="C235" s="21">
        <v>0</v>
      </c>
      <c r="D235" s="13"/>
      <c r="E235" s="12">
        <v>17537.976240000011</v>
      </c>
      <c r="F235" s="12">
        <f t="shared" si="32"/>
        <v>3507.5952480000024</v>
      </c>
      <c r="G235" s="12">
        <v>25547.74</v>
      </c>
      <c r="H235" s="13">
        <v>16037.767759999999</v>
      </c>
      <c r="I235" s="13">
        <f t="shared" si="33"/>
        <v>3207.5535519999999</v>
      </c>
      <c r="J235" s="13">
        <v>14036.54</v>
      </c>
      <c r="K235" s="12">
        <v>14022.14536</v>
      </c>
      <c r="L235" s="12">
        <f t="shared" si="34"/>
        <v>2804.4290720000004</v>
      </c>
      <c r="M235" s="12">
        <v>16398</v>
      </c>
      <c r="N235" s="13">
        <v>8362.5693999999876</v>
      </c>
      <c r="O235" s="13">
        <f t="shared" si="35"/>
        <v>1672.5138799999977</v>
      </c>
      <c r="P235" s="13"/>
      <c r="Q235" s="12">
        <v>6370.0818800000134</v>
      </c>
      <c r="R235" s="12">
        <f t="shared" si="36"/>
        <v>1274.0163760000028</v>
      </c>
      <c r="S235" s="12">
        <v>1600.82</v>
      </c>
      <c r="T235" s="13">
        <v>4921.7837999999911</v>
      </c>
      <c r="U235" s="13">
        <f t="shared" si="37"/>
        <v>984.3567599999983</v>
      </c>
      <c r="V235" s="13">
        <v>7063.26</v>
      </c>
      <c r="W235" s="12">
        <v>6558.6514500000121</v>
      </c>
      <c r="X235" s="12">
        <f t="shared" si="38"/>
        <v>1311.7302900000025</v>
      </c>
      <c r="Y235" s="12">
        <v>9944.06</v>
      </c>
      <c r="Z235" s="13">
        <v>5997.3782999999858</v>
      </c>
      <c r="AA235" s="13">
        <f t="shared" si="39"/>
        <v>1199.4756599999971</v>
      </c>
      <c r="AB235" s="13">
        <v>4434.3</v>
      </c>
      <c r="AC235" s="15">
        <v>4623.935899999994</v>
      </c>
      <c r="AD235" s="12">
        <f t="shared" si="30"/>
        <v>924.7871799999989</v>
      </c>
      <c r="AE235" s="16">
        <f t="shared" si="31"/>
        <v>22294.028107999991</v>
      </c>
    </row>
    <row r="236" spans="1:31" x14ac:dyDescent="0.25">
      <c r="A236" s="18">
        <v>45658</v>
      </c>
      <c r="B236" s="19">
        <v>570</v>
      </c>
      <c r="C236" s="21">
        <v>0</v>
      </c>
      <c r="D236" s="13"/>
      <c r="E236" s="12">
        <v>0</v>
      </c>
      <c r="F236" s="12">
        <f t="shared" si="32"/>
        <v>0</v>
      </c>
      <c r="G236" s="12"/>
      <c r="H236" s="13">
        <v>0</v>
      </c>
      <c r="I236" s="13">
        <f t="shared" si="33"/>
        <v>0</v>
      </c>
      <c r="J236" s="13"/>
      <c r="K236" s="12">
        <v>1.1492399999999543</v>
      </c>
      <c r="L236" s="12">
        <f t="shared" si="34"/>
        <v>0.22984799999999087</v>
      </c>
      <c r="M236" s="12">
        <v>231.41</v>
      </c>
      <c r="N236" s="13">
        <v>2.6564400000000115</v>
      </c>
      <c r="O236" s="13">
        <f t="shared" si="35"/>
        <v>0.53128800000000231</v>
      </c>
      <c r="P236" s="13"/>
      <c r="Q236" s="12">
        <v>5.0805200000005204</v>
      </c>
      <c r="R236" s="12">
        <f t="shared" si="36"/>
        <v>1.016104000000104</v>
      </c>
      <c r="S236" s="12">
        <v>475.68</v>
      </c>
      <c r="T236" s="13">
        <v>426.59971999999988</v>
      </c>
      <c r="U236" s="13">
        <f t="shared" si="37"/>
        <v>85.319943999999978</v>
      </c>
      <c r="V236" s="13"/>
      <c r="W236" s="12">
        <v>535.2054999999998</v>
      </c>
      <c r="X236" s="12">
        <f t="shared" si="38"/>
        <v>107.04109999999997</v>
      </c>
      <c r="Y236" s="12"/>
      <c r="Z236" s="13">
        <v>617.56395000000043</v>
      </c>
      <c r="AA236" s="13">
        <f t="shared" si="39"/>
        <v>123.51279000000009</v>
      </c>
      <c r="AB236" s="13"/>
      <c r="AC236" s="15">
        <v>556.76539999999966</v>
      </c>
      <c r="AD236" s="12">
        <f t="shared" si="30"/>
        <v>111.35307999999993</v>
      </c>
      <c r="AE236" s="16">
        <f t="shared" si="31"/>
        <v>1866.9349240000001</v>
      </c>
    </row>
    <row r="237" spans="1:31" x14ac:dyDescent="0.25">
      <c r="A237" s="18">
        <v>45901</v>
      </c>
      <c r="B237" s="19" t="s">
        <v>130</v>
      </c>
      <c r="C237" s="21">
        <v>0</v>
      </c>
      <c r="D237" s="13"/>
      <c r="E237" s="12">
        <v>0</v>
      </c>
      <c r="F237" s="12">
        <f t="shared" si="32"/>
        <v>0</v>
      </c>
      <c r="G237" s="12"/>
      <c r="H237" s="13">
        <v>0</v>
      </c>
      <c r="I237" s="13">
        <f t="shared" si="33"/>
        <v>0</v>
      </c>
      <c r="J237" s="13"/>
      <c r="K237" s="12">
        <v>0</v>
      </c>
      <c r="L237" s="12">
        <f t="shared" si="34"/>
        <v>0</v>
      </c>
      <c r="M237" s="12"/>
      <c r="N237" s="13">
        <v>0</v>
      </c>
      <c r="O237" s="13">
        <f t="shared" si="35"/>
        <v>0</v>
      </c>
      <c r="P237" s="13"/>
      <c r="Q237" s="12">
        <v>0</v>
      </c>
      <c r="R237" s="12">
        <f t="shared" si="36"/>
        <v>0</v>
      </c>
      <c r="S237" s="12"/>
      <c r="T237" s="13">
        <v>0</v>
      </c>
      <c r="U237" s="13">
        <f t="shared" si="37"/>
        <v>0</v>
      </c>
      <c r="V237" s="13"/>
      <c r="W237" s="12">
        <v>0</v>
      </c>
      <c r="X237" s="12">
        <f t="shared" si="38"/>
        <v>0</v>
      </c>
      <c r="Y237" s="12"/>
      <c r="Z237" s="13">
        <v>0</v>
      </c>
      <c r="AA237" s="13">
        <f t="shared" si="39"/>
        <v>0</v>
      </c>
      <c r="AB237" s="13"/>
      <c r="AC237" s="15">
        <v>0</v>
      </c>
      <c r="AD237" s="12">
        <f t="shared" si="30"/>
        <v>0</v>
      </c>
      <c r="AE237" s="16">
        <f t="shared" si="31"/>
        <v>0</v>
      </c>
    </row>
    <row r="238" spans="1:31" x14ac:dyDescent="0.25">
      <c r="A238" s="18">
        <v>45748</v>
      </c>
      <c r="B238" s="19" t="s">
        <v>131</v>
      </c>
      <c r="C238" s="21">
        <v>0</v>
      </c>
      <c r="D238" s="13"/>
      <c r="E238" s="12">
        <v>0</v>
      </c>
      <c r="F238" s="12">
        <f t="shared" si="32"/>
        <v>0</v>
      </c>
      <c r="G238" s="12"/>
      <c r="H238" s="13">
        <v>0</v>
      </c>
      <c r="I238" s="13">
        <f t="shared" si="33"/>
        <v>0</v>
      </c>
      <c r="J238" s="13"/>
      <c r="K238" s="12">
        <v>0</v>
      </c>
      <c r="L238" s="12">
        <f t="shared" si="34"/>
        <v>0</v>
      </c>
      <c r="M238" s="12"/>
      <c r="N238" s="13">
        <v>0</v>
      </c>
      <c r="O238" s="13">
        <f t="shared" si="35"/>
        <v>0</v>
      </c>
      <c r="P238" s="13"/>
      <c r="Q238" s="12">
        <v>745.37</v>
      </c>
      <c r="R238" s="12">
        <f t="shared" si="36"/>
        <v>149.07400000000001</v>
      </c>
      <c r="S238" s="12">
        <v>3566</v>
      </c>
      <c r="T238" s="13">
        <v>2667.3361200000004</v>
      </c>
      <c r="U238" s="13">
        <f t="shared" si="37"/>
        <v>533.4672240000001</v>
      </c>
      <c r="V238" s="13">
        <v>4050</v>
      </c>
      <c r="W238" s="12">
        <v>2939.7560000000012</v>
      </c>
      <c r="X238" s="12">
        <f t="shared" si="38"/>
        <v>587.95120000000031</v>
      </c>
      <c r="Y238" s="12"/>
      <c r="Z238" s="13">
        <v>3438.5031999999992</v>
      </c>
      <c r="AA238" s="13">
        <f t="shared" si="39"/>
        <v>687.70063999999991</v>
      </c>
      <c r="AB238" s="13">
        <v>4131.12</v>
      </c>
      <c r="AC238" s="15">
        <v>2242.4351999999994</v>
      </c>
      <c r="AD238" s="12">
        <f t="shared" si="30"/>
        <v>448.48703999999992</v>
      </c>
      <c r="AE238" s="16">
        <f t="shared" si="31"/>
        <v>2692.9606240000007</v>
      </c>
    </row>
    <row r="239" spans="1:31" x14ac:dyDescent="0.25">
      <c r="A239" s="18">
        <v>45658</v>
      </c>
      <c r="B239" s="19" t="s">
        <v>132</v>
      </c>
      <c r="C239" s="21">
        <v>0</v>
      </c>
      <c r="D239" s="13"/>
      <c r="E239" s="12">
        <v>8158.2151999999996</v>
      </c>
      <c r="F239" s="12">
        <f t="shared" si="32"/>
        <v>1631.6430399999999</v>
      </c>
      <c r="G239" s="12">
        <v>9789.8700000000008</v>
      </c>
      <c r="H239" s="13">
        <v>8313.9326000000001</v>
      </c>
      <c r="I239" s="13">
        <f t="shared" si="33"/>
        <v>1662.7865200000001</v>
      </c>
      <c r="J239" s="13">
        <v>9976.7199999999993</v>
      </c>
      <c r="K239" s="12">
        <v>8798.6371599999984</v>
      </c>
      <c r="L239" s="12">
        <f t="shared" si="34"/>
        <v>1759.7274319999997</v>
      </c>
      <c r="M239" s="12"/>
      <c r="N239" s="13">
        <v>6890.2606400000004</v>
      </c>
      <c r="O239" s="13">
        <f t="shared" si="35"/>
        <v>1378.0521280000003</v>
      </c>
      <c r="P239" s="13"/>
      <c r="Q239" s="12">
        <v>6003.6936399999995</v>
      </c>
      <c r="R239" s="12">
        <f t="shared" si="36"/>
        <v>1200.738728</v>
      </c>
      <c r="S239" s="12">
        <v>26031</v>
      </c>
      <c r="T239" s="13">
        <v>4731.2231200000042</v>
      </c>
      <c r="U239" s="13">
        <f t="shared" si="37"/>
        <v>946.24462400000084</v>
      </c>
      <c r="V239" s="13"/>
      <c r="W239" s="12">
        <v>3845.3231500000011</v>
      </c>
      <c r="X239" s="12">
        <f t="shared" si="38"/>
        <v>769.06463000000031</v>
      </c>
      <c r="Y239" s="12"/>
      <c r="Z239" s="13">
        <v>4649.4251499999982</v>
      </c>
      <c r="AA239" s="13">
        <f t="shared" si="39"/>
        <v>929.88502999999969</v>
      </c>
      <c r="AB239" s="13"/>
      <c r="AC239" s="15">
        <v>5273.0847499999945</v>
      </c>
      <c r="AD239" s="12">
        <f t="shared" si="30"/>
        <v>1054.616949999999</v>
      </c>
      <c r="AE239" s="16">
        <f t="shared" si="31"/>
        <v>22198.964491999996</v>
      </c>
    </row>
    <row r="240" spans="1:31" x14ac:dyDescent="0.25">
      <c r="A240" s="18">
        <v>45839</v>
      </c>
      <c r="B240" s="19" t="s">
        <v>133</v>
      </c>
      <c r="C240" s="21">
        <v>0</v>
      </c>
      <c r="D240" s="13"/>
      <c r="E240" s="12">
        <v>0</v>
      </c>
      <c r="F240" s="12">
        <f t="shared" si="32"/>
        <v>0</v>
      </c>
      <c r="G240" s="12"/>
      <c r="H240" s="13">
        <v>0</v>
      </c>
      <c r="I240" s="13">
        <f t="shared" si="33"/>
        <v>0</v>
      </c>
      <c r="J240" s="13"/>
      <c r="K240" s="12">
        <v>0</v>
      </c>
      <c r="L240" s="12">
        <f t="shared" si="34"/>
        <v>0</v>
      </c>
      <c r="M240" s="12"/>
      <c r="N240" s="13">
        <v>0</v>
      </c>
      <c r="O240" s="13">
        <f t="shared" si="35"/>
        <v>0</v>
      </c>
      <c r="P240" s="13"/>
      <c r="Q240" s="12">
        <v>0</v>
      </c>
      <c r="R240" s="12">
        <f t="shared" si="36"/>
        <v>0</v>
      </c>
      <c r="S240" s="12"/>
      <c r="T240" s="13">
        <v>0</v>
      </c>
      <c r="U240" s="13">
        <f t="shared" si="37"/>
        <v>0</v>
      </c>
      <c r="V240" s="13"/>
      <c r="W240" s="12">
        <v>0</v>
      </c>
      <c r="X240" s="12">
        <f t="shared" si="38"/>
        <v>0</v>
      </c>
      <c r="Y240" s="12"/>
      <c r="Z240" s="13">
        <v>2901.3977</v>
      </c>
      <c r="AA240" s="13">
        <f t="shared" si="39"/>
        <v>580.27954</v>
      </c>
      <c r="AB240" s="13"/>
      <c r="AC240" s="15">
        <v>4592.6979000000001</v>
      </c>
      <c r="AD240" s="12">
        <f t="shared" si="30"/>
        <v>918.53958000000011</v>
      </c>
      <c r="AE240" s="16">
        <f t="shared" si="31"/>
        <v>8992.9147200000007</v>
      </c>
    </row>
    <row r="241" spans="1:31" x14ac:dyDescent="0.25">
      <c r="A241" s="18">
        <v>45658</v>
      </c>
      <c r="B241" s="19" t="s">
        <v>134</v>
      </c>
      <c r="C241" s="21">
        <v>0</v>
      </c>
      <c r="D241" s="13"/>
      <c r="E241" s="12">
        <v>7286.7171600000029</v>
      </c>
      <c r="F241" s="12">
        <f t="shared" si="32"/>
        <v>1457.3434320000006</v>
      </c>
      <c r="G241" s="12"/>
      <c r="H241" s="13">
        <v>7823.5894799999969</v>
      </c>
      <c r="I241" s="13">
        <f t="shared" si="33"/>
        <v>1564.7178959999994</v>
      </c>
      <c r="J241" s="13"/>
      <c r="K241" s="12">
        <v>5768.1671999999935</v>
      </c>
      <c r="L241" s="12">
        <f t="shared" si="34"/>
        <v>1153.6334399999987</v>
      </c>
      <c r="M241" s="12"/>
      <c r="N241" s="13">
        <v>3908.2899200000056</v>
      </c>
      <c r="O241" s="13">
        <f t="shared" si="35"/>
        <v>781.65798400000119</v>
      </c>
      <c r="P241" s="13"/>
      <c r="Q241" s="12">
        <v>2509.0054799999966</v>
      </c>
      <c r="R241" s="12">
        <f t="shared" si="36"/>
        <v>501.80109599999935</v>
      </c>
      <c r="S241" s="12">
        <v>59000</v>
      </c>
      <c r="T241" s="13">
        <v>1541.1994000000059</v>
      </c>
      <c r="U241" s="13">
        <f t="shared" si="37"/>
        <v>308.23988000000122</v>
      </c>
      <c r="V241" s="13"/>
      <c r="W241" s="12">
        <v>1565.5968999999936</v>
      </c>
      <c r="X241" s="12">
        <f t="shared" si="38"/>
        <v>313.11937999999873</v>
      </c>
      <c r="Y241" s="12"/>
      <c r="Z241" s="13">
        <v>1462.3882000000062</v>
      </c>
      <c r="AA241" s="13">
        <f t="shared" si="39"/>
        <v>292.47764000000126</v>
      </c>
      <c r="AB241" s="13"/>
      <c r="AC241" s="15">
        <v>1436.3576499999926</v>
      </c>
      <c r="AD241" s="12">
        <f t="shared" si="30"/>
        <v>287.27152999999856</v>
      </c>
      <c r="AE241" s="22">
        <f t="shared" si="31"/>
        <v>-19038.42633200001</v>
      </c>
    </row>
    <row r="242" spans="1:31" x14ac:dyDescent="0.25">
      <c r="A242" s="18">
        <v>45897</v>
      </c>
      <c r="B242" s="19" t="s">
        <v>135</v>
      </c>
      <c r="C242" s="21">
        <v>0</v>
      </c>
      <c r="D242" s="13"/>
      <c r="E242" s="12">
        <v>0</v>
      </c>
      <c r="F242" s="12">
        <f t="shared" si="32"/>
        <v>0</v>
      </c>
      <c r="G242" s="12"/>
      <c r="H242" s="13">
        <v>0</v>
      </c>
      <c r="I242" s="13">
        <f t="shared" si="33"/>
        <v>0</v>
      </c>
      <c r="J242" s="13"/>
      <c r="K242" s="12">
        <v>0</v>
      </c>
      <c r="L242" s="12">
        <f t="shared" si="34"/>
        <v>0</v>
      </c>
      <c r="M242" s="12"/>
      <c r="N242" s="13">
        <v>0</v>
      </c>
      <c r="O242" s="13">
        <f t="shared" si="35"/>
        <v>0</v>
      </c>
      <c r="P242" s="13"/>
      <c r="Q242" s="12">
        <v>0</v>
      </c>
      <c r="R242" s="12">
        <f t="shared" si="36"/>
        <v>0</v>
      </c>
      <c r="S242" s="12"/>
      <c r="T242" s="13">
        <v>0</v>
      </c>
      <c r="U242" s="13">
        <f t="shared" si="37"/>
        <v>0</v>
      </c>
      <c r="V242" s="13"/>
      <c r="W242" s="12">
        <v>0</v>
      </c>
      <c r="X242" s="12">
        <f t="shared" si="38"/>
        <v>0</v>
      </c>
      <c r="Y242" s="12"/>
      <c r="Z242" s="13">
        <v>0</v>
      </c>
      <c r="AA242" s="13">
        <f t="shared" si="39"/>
        <v>0</v>
      </c>
      <c r="AB242" s="13"/>
      <c r="AC242" s="15">
        <v>140.28344999999999</v>
      </c>
      <c r="AD242" s="12">
        <f t="shared" si="30"/>
        <v>28.05669</v>
      </c>
      <c r="AE242" s="16">
        <f t="shared" si="31"/>
        <v>168.34013999999999</v>
      </c>
    </row>
    <row r="243" spans="1:31" x14ac:dyDescent="0.25">
      <c r="A243" s="18">
        <v>45658</v>
      </c>
      <c r="B243" s="19">
        <v>578</v>
      </c>
      <c r="C243" s="21">
        <v>0</v>
      </c>
      <c r="D243" s="13"/>
      <c r="E243" s="12">
        <v>15805.160840000004</v>
      </c>
      <c r="F243" s="12">
        <f t="shared" si="32"/>
        <v>3161.0321680000011</v>
      </c>
      <c r="G243" s="12">
        <v>19381.14</v>
      </c>
      <c r="H243" s="13">
        <v>12945.291400000002</v>
      </c>
      <c r="I243" s="13">
        <f t="shared" si="33"/>
        <v>2589.0582800000007</v>
      </c>
      <c r="J243" s="13">
        <v>15533.19</v>
      </c>
      <c r="K243" s="12">
        <v>11406.97552</v>
      </c>
      <c r="L243" s="12">
        <f t="shared" si="34"/>
        <v>2281.3951040000002</v>
      </c>
      <c r="M243" s="12">
        <v>13679.61</v>
      </c>
      <c r="N243" s="13">
        <v>9366.5725599999823</v>
      </c>
      <c r="O243" s="13">
        <f t="shared" si="35"/>
        <v>1873.3145119999965</v>
      </c>
      <c r="P243" s="13">
        <v>11236.29</v>
      </c>
      <c r="Q243" s="12">
        <v>5170.5888000000195</v>
      </c>
      <c r="R243" s="12">
        <f t="shared" si="36"/>
        <v>1034.117760000004</v>
      </c>
      <c r="S243" s="12">
        <v>6192.51</v>
      </c>
      <c r="T243" s="13">
        <v>4645.6912800000046</v>
      </c>
      <c r="U243" s="13">
        <f t="shared" si="37"/>
        <v>929.13825600000098</v>
      </c>
      <c r="V243" s="13">
        <v>5571.45</v>
      </c>
      <c r="W243" s="12">
        <v>6572.9210999999814</v>
      </c>
      <c r="X243" s="12">
        <f t="shared" si="38"/>
        <v>1314.5842199999963</v>
      </c>
      <c r="Y243" s="12">
        <v>7894.14</v>
      </c>
      <c r="Z243" s="13">
        <v>7271.573500000015</v>
      </c>
      <c r="AA243" s="13">
        <f t="shared" si="39"/>
        <v>1454.3147000000031</v>
      </c>
      <c r="AB243" s="13">
        <v>19966.7</v>
      </c>
      <c r="AC243" s="15">
        <v>9363.336999999985</v>
      </c>
      <c r="AD243" s="12">
        <f t="shared" si="30"/>
        <v>1872.6673999999971</v>
      </c>
      <c r="AE243" s="22">
        <f t="shared" si="31"/>
        <v>-397.29560000000629</v>
      </c>
    </row>
    <row r="244" spans="1:31" x14ac:dyDescent="0.25">
      <c r="A244" s="18">
        <v>45859</v>
      </c>
      <c r="B244" s="19" t="s">
        <v>136</v>
      </c>
      <c r="C244" s="21">
        <v>0</v>
      </c>
      <c r="D244" s="13"/>
      <c r="E244" s="12">
        <v>0</v>
      </c>
      <c r="F244" s="12">
        <f t="shared" si="32"/>
        <v>0</v>
      </c>
      <c r="G244" s="12"/>
      <c r="H244" s="13">
        <v>0</v>
      </c>
      <c r="I244" s="13">
        <f t="shared" si="33"/>
        <v>0</v>
      </c>
      <c r="J244" s="13"/>
      <c r="K244" s="12">
        <v>0</v>
      </c>
      <c r="L244" s="12">
        <f t="shared" si="34"/>
        <v>0</v>
      </c>
      <c r="M244" s="12"/>
      <c r="N244" s="13">
        <v>0</v>
      </c>
      <c r="O244" s="13">
        <f t="shared" si="35"/>
        <v>0</v>
      </c>
      <c r="P244" s="13"/>
      <c r="Q244" s="12">
        <v>0</v>
      </c>
      <c r="R244" s="12">
        <f t="shared" si="36"/>
        <v>0</v>
      </c>
      <c r="S244" s="12"/>
      <c r="T244" s="13">
        <v>0</v>
      </c>
      <c r="U244" s="13">
        <f t="shared" si="37"/>
        <v>0</v>
      </c>
      <c r="V244" s="13"/>
      <c r="W244" s="12">
        <v>203.72109999999998</v>
      </c>
      <c r="X244" s="12">
        <f t="shared" si="38"/>
        <v>40.744219999999999</v>
      </c>
      <c r="Y244" s="12"/>
      <c r="Z244" s="13">
        <v>1106.3708000000001</v>
      </c>
      <c r="AA244" s="13">
        <f t="shared" si="39"/>
        <v>221.27416000000005</v>
      </c>
      <c r="AB244" s="13"/>
      <c r="AC244" s="15">
        <v>2118.4650000000001</v>
      </c>
      <c r="AD244" s="12">
        <f t="shared" si="30"/>
        <v>423.69300000000004</v>
      </c>
      <c r="AE244" s="16">
        <f t="shared" si="31"/>
        <v>4114.2682800000002</v>
      </c>
    </row>
    <row r="245" spans="1:31" x14ac:dyDescent="0.25">
      <c r="A245" s="18" t="s">
        <v>137</v>
      </c>
      <c r="B245" s="19" t="s">
        <v>138</v>
      </c>
      <c r="C245" s="21">
        <v>0</v>
      </c>
      <c r="D245" s="13"/>
      <c r="E245" s="12">
        <v>0</v>
      </c>
      <c r="F245" s="12">
        <f t="shared" si="32"/>
        <v>0</v>
      </c>
      <c r="G245" s="12"/>
      <c r="H245" s="13">
        <v>0</v>
      </c>
      <c r="I245" s="13">
        <f t="shared" si="33"/>
        <v>0</v>
      </c>
      <c r="J245" s="13"/>
      <c r="K245" s="12">
        <v>0</v>
      </c>
      <c r="L245" s="12">
        <f t="shared" si="34"/>
        <v>0</v>
      </c>
      <c r="M245" s="12"/>
      <c r="N245" s="13">
        <v>0</v>
      </c>
      <c r="O245" s="13">
        <f t="shared" si="35"/>
        <v>0</v>
      </c>
      <c r="P245" s="13"/>
      <c r="Q245" s="12">
        <v>0</v>
      </c>
      <c r="R245" s="12">
        <f t="shared" si="36"/>
        <v>0</v>
      </c>
      <c r="S245" s="12"/>
      <c r="T245" s="13">
        <v>0</v>
      </c>
      <c r="U245" s="13">
        <f t="shared" si="37"/>
        <v>0</v>
      </c>
      <c r="V245" s="13"/>
      <c r="W245" s="12">
        <v>0</v>
      </c>
      <c r="X245" s="12">
        <f t="shared" si="38"/>
        <v>0</v>
      </c>
      <c r="Y245" s="12"/>
      <c r="Z245" s="13">
        <v>0</v>
      </c>
      <c r="AA245" s="13">
        <f t="shared" si="39"/>
        <v>0</v>
      </c>
      <c r="AB245" s="13"/>
      <c r="AC245" s="15">
        <v>453.62265000000559</v>
      </c>
      <c r="AD245" s="12">
        <f t="shared" si="30"/>
        <v>90.724530000001124</v>
      </c>
      <c r="AE245" s="16">
        <f t="shared" si="31"/>
        <v>544.34718000000669</v>
      </c>
    </row>
    <row r="246" spans="1:31" x14ac:dyDescent="0.25">
      <c r="A246" s="18">
        <v>45658</v>
      </c>
      <c r="B246" s="19" t="s">
        <v>139</v>
      </c>
      <c r="C246" s="21">
        <v>0</v>
      </c>
      <c r="D246" s="13"/>
      <c r="E246" s="12">
        <v>0</v>
      </c>
      <c r="F246" s="12">
        <f t="shared" si="32"/>
        <v>0</v>
      </c>
      <c r="G246" s="12"/>
      <c r="H246" s="13">
        <v>8051.0151999999998</v>
      </c>
      <c r="I246" s="13">
        <f t="shared" si="33"/>
        <v>1610.2030400000001</v>
      </c>
      <c r="J246" s="13"/>
      <c r="K246" s="12">
        <v>10808.483120000001</v>
      </c>
      <c r="L246" s="12">
        <f t="shared" si="34"/>
        <v>2161.6966240000002</v>
      </c>
      <c r="M246" s="12">
        <v>47539.44</v>
      </c>
      <c r="N246" s="13">
        <v>7833.3764399999991</v>
      </c>
      <c r="O246" s="13">
        <f t="shared" si="35"/>
        <v>1566.6752879999999</v>
      </c>
      <c r="P246" s="13">
        <v>4125</v>
      </c>
      <c r="Q246" s="12">
        <v>5978.290280000002</v>
      </c>
      <c r="R246" s="12">
        <f t="shared" si="36"/>
        <v>1195.6580560000004</v>
      </c>
      <c r="S246" s="12"/>
      <c r="T246" s="13">
        <v>4616.0603199999978</v>
      </c>
      <c r="U246" s="13">
        <f t="shared" si="37"/>
        <v>923.2120639999996</v>
      </c>
      <c r="V246" s="13"/>
      <c r="W246" s="12">
        <v>3965.5640000000017</v>
      </c>
      <c r="X246" s="12">
        <f t="shared" si="38"/>
        <v>793.11280000000033</v>
      </c>
      <c r="Y246" s="12"/>
      <c r="Z246" s="13">
        <v>5681.4944999999952</v>
      </c>
      <c r="AA246" s="13">
        <f t="shared" si="39"/>
        <v>1136.2988999999991</v>
      </c>
      <c r="AB246" s="13"/>
      <c r="AC246" s="15">
        <v>6623.3863000000047</v>
      </c>
      <c r="AD246" s="12">
        <f t="shared" si="30"/>
        <v>1324.6772600000011</v>
      </c>
      <c r="AE246" s="16">
        <f t="shared" si="31"/>
        <v>12604.764191999999</v>
      </c>
    </row>
    <row r="247" spans="1:31" x14ac:dyDescent="0.25">
      <c r="A247" s="18">
        <v>45658</v>
      </c>
      <c r="B247" s="19" t="s">
        <v>140</v>
      </c>
      <c r="C247" s="21">
        <v>0</v>
      </c>
      <c r="D247" s="13"/>
      <c r="E247" s="12">
        <v>4.3466399999999998</v>
      </c>
      <c r="F247" s="12">
        <f t="shared" si="32"/>
        <v>0.86932799999999999</v>
      </c>
      <c r="G247" s="12"/>
      <c r="H247" s="13">
        <v>4.0057200000000899</v>
      </c>
      <c r="I247" s="13">
        <f t="shared" si="33"/>
        <v>0.80114400000001806</v>
      </c>
      <c r="J247" s="13"/>
      <c r="K247" s="12">
        <v>5.0310799999999967</v>
      </c>
      <c r="L247" s="12">
        <f t="shared" si="34"/>
        <v>1.0062159999999993</v>
      </c>
      <c r="M247" s="12"/>
      <c r="N247" s="13">
        <v>200.11483999999996</v>
      </c>
      <c r="O247" s="13">
        <f t="shared" si="35"/>
        <v>40.022967999999992</v>
      </c>
      <c r="P247" s="13"/>
      <c r="Q247" s="12">
        <v>166.06440000000006</v>
      </c>
      <c r="R247" s="12">
        <f t="shared" si="36"/>
        <v>33.212880000000013</v>
      </c>
      <c r="S247" s="12"/>
      <c r="T247" s="13">
        <v>405.3682</v>
      </c>
      <c r="U247" s="13">
        <f t="shared" si="37"/>
        <v>81.073640000000012</v>
      </c>
      <c r="V247" s="13"/>
      <c r="W247" s="12">
        <v>575.25340000000006</v>
      </c>
      <c r="X247" s="12">
        <f t="shared" si="38"/>
        <v>115.05068000000001</v>
      </c>
      <c r="Y247" s="12">
        <v>1584</v>
      </c>
      <c r="Z247" s="13">
        <v>182.42589999999984</v>
      </c>
      <c r="AA247" s="13">
        <f t="shared" si="39"/>
        <v>36.485179999999971</v>
      </c>
      <c r="AB247" s="13"/>
      <c r="AC247" s="15">
        <v>338.32494999999983</v>
      </c>
      <c r="AD247" s="12">
        <f t="shared" si="30"/>
        <v>67.664989999999975</v>
      </c>
      <c r="AE247" s="16">
        <f t="shared" si="31"/>
        <v>673.1221559999999</v>
      </c>
    </row>
    <row r="248" spans="1:31" x14ac:dyDescent="0.25">
      <c r="A248" s="18">
        <v>45919</v>
      </c>
      <c r="B248" s="19">
        <v>601</v>
      </c>
      <c r="C248" s="21">
        <v>0</v>
      </c>
      <c r="D248" s="13"/>
      <c r="E248" s="12">
        <v>0</v>
      </c>
      <c r="F248" s="12">
        <f t="shared" si="32"/>
        <v>0</v>
      </c>
      <c r="G248" s="12"/>
      <c r="H248" s="13">
        <v>0</v>
      </c>
      <c r="I248" s="13">
        <f t="shared" si="33"/>
        <v>0</v>
      </c>
      <c r="J248" s="13"/>
      <c r="K248" s="12">
        <v>0</v>
      </c>
      <c r="L248" s="12">
        <f t="shared" si="34"/>
        <v>0</v>
      </c>
      <c r="M248" s="12"/>
      <c r="N248" s="13">
        <v>0</v>
      </c>
      <c r="O248" s="13">
        <f t="shared" si="35"/>
        <v>0</v>
      </c>
      <c r="P248" s="13"/>
      <c r="Q248" s="12">
        <v>0</v>
      </c>
      <c r="R248" s="12">
        <f t="shared" si="36"/>
        <v>0</v>
      </c>
      <c r="S248" s="12"/>
      <c r="T248" s="13">
        <v>0</v>
      </c>
      <c r="U248" s="13">
        <f t="shared" si="37"/>
        <v>0</v>
      </c>
      <c r="V248" s="13"/>
      <c r="W248" s="12">
        <v>0</v>
      </c>
      <c r="X248" s="12">
        <f t="shared" si="38"/>
        <v>0</v>
      </c>
      <c r="Y248" s="12"/>
      <c r="Z248" s="13">
        <v>0</v>
      </c>
      <c r="AA248" s="13">
        <f t="shared" si="39"/>
        <v>0</v>
      </c>
      <c r="AB248" s="13"/>
      <c r="AC248" s="15">
        <v>107.77385000000001</v>
      </c>
      <c r="AD248" s="12">
        <f t="shared" si="30"/>
        <v>21.554770000000005</v>
      </c>
      <c r="AE248" s="16">
        <f t="shared" si="31"/>
        <v>129.32862</v>
      </c>
    </row>
    <row r="249" spans="1:31" x14ac:dyDescent="0.25">
      <c r="A249" s="18">
        <v>45658</v>
      </c>
      <c r="B249" s="19">
        <v>605</v>
      </c>
      <c r="C249" s="21">
        <v>0</v>
      </c>
      <c r="D249" s="13"/>
      <c r="E249" s="12">
        <v>5926.4635599999983</v>
      </c>
      <c r="F249" s="12">
        <f t="shared" si="32"/>
        <v>1185.2927119999997</v>
      </c>
      <c r="G249" s="12">
        <v>8472</v>
      </c>
      <c r="H249" s="13">
        <v>6118.1287199999997</v>
      </c>
      <c r="I249" s="13">
        <f t="shared" si="33"/>
        <v>1223.6257439999999</v>
      </c>
      <c r="J249" s="13">
        <v>5727</v>
      </c>
      <c r="K249" s="12">
        <v>5516.6086000000023</v>
      </c>
      <c r="L249" s="12">
        <f t="shared" si="34"/>
        <v>1103.3217200000006</v>
      </c>
      <c r="M249" s="12">
        <v>5935</v>
      </c>
      <c r="N249" s="13">
        <v>3817.7404000000006</v>
      </c>
      <c r="O249" s="13">
        <f t="shared" si="35"/>
        <v>763.54808000000014</v>
      </c>
      <c r="P249" s="13">
        <v>3611</v>
      </c>
      <c r="Q249" s="12">
        <v>1559.8503599999974</v>
      </c>
      <c r="R249" s="12">
        <f t="shared" si="36"/>
        <v>311.9700719999995</v>
      </c>
      <c r="S249" s="12">
        <v>2502</v>
      </c>
      <c r="T249" s="13">
        <v>2123.4072799999976</v>
      </c>
      <c r="U249" s="13">
        <f t="shared" si="37"/>
        <v>424.68145599999957</v>
      </c>
      <c r="V249" s="13">
        <v>2150.6999999999998</v>
      </c>
      <c r="W249" s="12">
        <v>2505.586650000002</v>
      </c>
      <c r="X249" s="12">
        <f t="shared" si="38"/>
        <v>501.11733000000044</v>
      </c>
      <c r="Y249" s="12">
        <v>5431</v>
      </c>
      <c r="Z249" s="13">
        <v>1717.1627999999969</v>
      </c>
      <c r="AA249" s="13">
        <f t="shared" si="39"/>
        <v>343.4325599999994</v>
      </c>
      <c r="AB249" s="13"/>
      <c r="AC249" s="15">
        <v>2856.8839500000104</v>
      </c>
      <c r="AD249" s="12">
        <f t="shared" si="30"/>
        <v>571.37679000000207</v>
      </c>
      <c r="AE249" s="16">
        <f t="shared" si="31"/>
        <v>4741.4987840000067</v>
      </c>
    </row>
    <row r="250" spans="1:31" x14ac:dyDescent="0.25">
      <c r="A250" s="18">
        <v>45658</v>
      </c>
      <c r="B250" s="19">
        <v>632</v>
      </c>
      <c r="C250" s="21">
        <v>0</v>
      </c>
      <c r="D250" s="13"/>
      <c r="E250" s="12">
        <v>9592.6663200000003</v>
      </c>
      <c r="F250" s="12">
        <f t="shared" si="32"/>
        <v>1918.5332640000001</v>
      </c>
      <c r="G250" s="12"/>
      <c r="H250" s="13">
        <v>11900.53976</v>
      </c>
      <c r="I250" s="13">
        <f t="shared" si="33"/>
        <v>2380.1079519999998</v>
      </c>
      <c r="J250" s="13">
        <v>30524.54</v>
      </c>
      <c r="K250" s="12">
        <v>7149.9506799999981</v>
      </c>
      <c r="L250" s="12">
        <f t="shared" si="34"/>
        <v>1429.9901359999997</v>
      </c>
      <c r="M250" s="12"/>
      <c r="N250" s="13">
        <v>4336.8730000000032</v>
      </c>
      <c r="O250" s="13">
        <f t="shared" si="35"/>
        <v>867.37460000000067</v>
      </c>
      <c r="P250" s="13">
        <v>10920.43</v>
      </c>
      <c r="Q250" s="12">
        <v>3209.4708399999981</v>
      </c>
      <c r="R250" s="12">
        <f t="shared" si="36"/>
        <v>641.89416799999969</v>
      </c>
      <c r="S250" s="12">
        <v>3491.95</v>
      </c>
      <c r="T250" s="13">
        <v>3790.7458399999969</v>
      </c>
      <c r="U250" s="13">
        <f t="shared" si="37"/>
        <v>758.14916799999946</v>
      </c>
      <c r="V250" s="13"/>
      <c r="W250" s="12">
        <v>4031.7979999999993</v>
      </c>
      <c r="X250" s="12">
        <f t="shared" si="38"/>
        <v>806.35959999999989</v>
      </c>
      <c r="Y250" s="12">
        <v>12162.3</v>
      </c>
      <c r="Z250" s="13">
        <v>5164.0240500000054</v>
      </c>
      <c r="AA250" s="13">
        <f t="shared" si="39"/>
        <v>1032.8048100000012</v>
      </c>
      <c r="AB250" s="13">
        <v>4404.4799999999996</v>
      </c>
      <c r="AC250" s="15">
        <v>1812.0138499999987</v>
      </c>
      <c r="AD250" s="12">
        <f t="shared" si="30"/>
        <v>362.40276999999975</v>
      </c>
      <c r="AE250" s="22">
        <f t="shared" si="31"/>
        <v>-318.00119200000034</v>
      </c>
    </row>
    <row r="251" spans="1:31" x14ac:dyDescent="0.25">
      <c r="A251" s="18">
        <v>45697</v>
      </c>
      <c r="B251" s="19">
        <v>637</v>
      </c>
      <c r="C251" s="21">
        <v>0</v>
      </c>
      <c r="D251" s="13"/>
      <c r="E251" s="12">
        <v>0</v>
      </c>
      <c r="F251" s="12">
        <f t="shared" si="32"/>
        <v>0</v>
      </c>
      <c r="G251" s="12"/>
      <c r="H251" s="13">
        <v>1696.22164</v>
      </c>
      <c r="I251" s="13">
        <f t="shared" si="33"/>
        <v>339.244328</v>
      </c>
      <c r="J251" s="13">
        <v>4724.54</v>
      </c>
      <c r="K251" s="12">
        <v>2572.8131199999998</v>
      </c>
      <c r="L251" s="12">
        <f t="shared" si="34"/>
        <v>514.56262400000003</v>
      </c>
      <c r="M251" s="12"/>
      <c r="N251" s="13">
        <v>3701.7985200000003</v>
      </c>
      <c r="O251" s="13">
        <f t="shared" si="35"/>
        <v>740.35970400000008</v>
      </c>
      <c r="P251" s="13">
        <v>9086.64</v>
      </c>
      <c r="Q251" s="12">
        <v>5370.7794800000001</v>
      </c>
      <c r="R251" s="12">
        <f t="shared" si="36"/>
        <v>1074.155896</v>
      </c>
      <c r="S251" s="12"/>
      <c r="T251" s="13">
        <v>5834.9799600000015</v>
      </c>
      <c r="U251" s="13">
        <f t="shared" si="37"/>
        <v>1166.9959920000003</v>
      </c>
      <c r="V251" s="13"/>
      <c r="W251" s="12">
        <v>6862.6498499999998</v>
      </c>
      <c r="X251" s="12">
        <f t="shared" si="38"/>
        <v>1372.52997</v>
      </c>
      <c r="Y251" s="12">
        <v>28140.240000000002</v>
      </c>
      <c r="Z251" s="13">
        <v>7308.2445999999991</v>
      </c>
      <c r="AA251" s="13">
        <f t="shared" si="39"/>
        <v>1461.6489199999999</v>
      </c>
      <c r="AB251" s="13"/>
      <c r="AC251" s="15">
        <v>7349.8767999999964</v>
      </c>
      <c r="AD251" s="12">
        <f t="shared" si="30"/>
        <v>1469.9753599999995</v>
      </c>
      <c r="AE251" s="16">
        <f t="shared" si="31"/>
        <v>6885.416763999996</v>
      </c>
    </row>
    <row r="252" spans="1:31" x14ac:dyDescent="0.25">
      <c r="A252" s="18">
        <v>45879</v>
      </c>
      <c r="B252" s="19">
        <v>643</v>
      </c>
      <c r="C252" s="21">
        <v>0</v>
      </c>
      <c r="D252" s="13"/>
      <c r="E252" s="12">
        <v>0</v>
      </c>
      <c r="F252" s="12">
        <f t="shared" si="32"/>
        <v>0</v>
      </c>
      <c r="G252" s="12"/>
      <c r="H252" s="13">
        <v>0</v>
      </c>
      <c r="I252" s="13">
        <f t="shared" si="33"/>
        <v>0</v>
      </c>
      <c r="J252" s="13"/>
      <c r="K252" s="12">
        <v>0</v>
      </c>
      <c r="L252" s="12">
        <f t="shared" si="34"/>
        <v>0</v>
      </c>
      <c r="M252" s="12"/>
      <c r="N252" s="13">
        <v>0</v>
      </c>
      <c r="O252" s="13">
        <f t="shared" si="35"/>
        <v>0</v>
      </c>
      <c r="P252" s="13"/>
      <c r="Q252" s="12">
        <v>0</v>
      </c>
      <c r="R252" s="12">
        <f t="shared" si="36"/>
        <v>0</v>
      </c>
      <c r="S252" s="12"/>
      <c r="T252" s="13">
        <v>0</v>
      </c>
      <c r="U252" s="13">
        <f t="shared" si="37"/>
        <v>0</v>
      </c>
      <c r="V252" s="13"/>
      <c r="W252" s="12">
        <v>0</v>
      </c>
      <c r="X252" s="12">
        <f t="shared" si="38"/>
        <v>0</v>
      </c>
      <c r="Y252" s="12"/>
      <c r="Z252" s="13">
        <v>3795.5691499999998</v>
      </c>
      <c r="AA252" s="13">
        <f t="shared" si="39"/>
        <v>759.11383000000001</v>
      </c>
      <c r="AB252" s="13"/>
      <c r="AC252" s="15">
        <v>3321.3082500000005</v>
      </c>
      <c r="AD252" s="12">
        <f t="shared" si="30"/>
        <v>664.26165000000015</v>
      </c>
      <c r="AE252" s="16">
        <f t="shared" si="31"/>
        <v>8540.25288</v>
      </c>
    </row>
    <row r="253" spans="1:31" x14ac:dyDescent="0.25">
      <c r="A253" s="18">
        <v>45703</v>
      </c>
      <c r="B253" s="19">
        <v>691</v>
      </c>
      <c r="C253" s="21">
        <v>0</v>
      </c>
      <c r="D253" s="13"/>
      <c r="E253" s="12">
        <v>0</v>
      </c>
      <c r="F253" s="12">
        <f t="shared" si="32"/>
        <v>0</v>
      </c>
      <c r="G253" s="12"/>
      <c r="H253" s="13">
        <v>2734.03</v>
      </c>
      <c r="I253" s="13">
        <f t="shared" si="33"/>
        <v>546.80600000000004</v>
      </c>
      <c r="J253" s="13"/>
      <c r="K253" s="12">
        <v>7012.1693600000108</v>
      </c>
      <c r="L253" s="12">
        <f t="shared" si="34"/>
        <v>1402.4338720000023</v>
      </c>
      <c r="M253" s="12"/>
      <c r="N253" s="13">
        <v>5428.2100799999762</v>
      </c>
      <c r="O253" s="13">
        <f t="shared" si="35"/>
        <v>1085.6420159999952</v>
      </c>
      <c r="P253" s="13"/>
      <c r="Q253" s="12">
        <v>6009.9167199999856</v>
      </c>
      <c r="R253" s="12">
        <f t="shared" si="36"/>
        <v>1201.9833439999973</v>
      </c>
      <c r="S253" s="12">
        <v>29416</v>
      </c>
      <c r="T253" s="13">
        <v>3689.885880000033</v>
      </c>
      <c r="U253" s="13">
        <f t="shared" si="37"/>
        <v>737.97717600000669</v>
      </c>
      <c r="V253" s="13"/>
      <c r="W253" s="12">
        <v>5546.6031499999699</v>
      </c>
      <c r="X253" s="12">
        <f t="shared" si="38"/>
        <v>1109.320629999994</v>
      </c>
      <c r="Y253" s="12"/>
      <c r="Z253" s="13">
        <v>5775.4399500000236</v>
      </c>
      <c r="AA253" s="13">
        <f t="shared" si="39"/>
        <v>1155.0879900000048</v>
      </c>
      <c r="AB253" s="13"/>
      <c r="AC253" s="15">
        <v>4955.5955499999891</v>
      </c>
      <c r="AD253" s="12">
        <f t="shared" si="30"/>
        <v>991.11910999999782</v>
      </c>
      <c r="AE253" s="16">
        <f t="shared" si="31"/>
        <v>19966.220827999983</v>
      </c>
    </row>
    <row r="254" spans="1:31" x14ac:dyDescent="0.25">
      <c r="A254" s="20"/>
      <c r="B254" s="25"/>
      <c r="C254" s="26"/>
      <c r="D254" s="13"/>
      <c r="E254" s="14">
        <f>SUM(E11:E253)</f>
        <v>355152.89536000008</v>
      </c>
      <c r="F254" s="13"/>
      <c r="G254" s="13"/>
      <c r="H254" s="14">
        <f>SUM(H11:H253)</f>
        <v>393920.83760000009</v>
      </c>
      <c r="I254" s="13"/>
      <c r="J254" s="13"/>
      <c r="K254" s="14">
        <f>SUM(K11:K253)</f>
        <v>402376.8045199996</v>
      </c>
      <c r="L254" s="13"/>
      <c r="M254" s="13"/>
      <c r="N254" s="14">
        <f>SUM(N11:N253)</f>
        <v>339949.87076000014</v>
      </c>
      <c r="O254" s="13"/>
      <c r="P254" s="13"/>
      <c r="Q254" s="14">
        <f>SUM(Q11:Q253)</f>
        <v>353599.83111999993</v>
      </c>
      <c r="R254" s="13"/>
      <c r="S254" s="13"/>
      <c r="T254" s="14">
        <v>345929.95663999964</v>
      </c>
      <c r="U254" s="13"/>
      <c r="V254" s="13"/>
      <c r="W254" s="14">
        <f>SUM(W11:W253)</f>
        <v>393646.89145000005</v>
      </c>
      <c r="X254" s="13"/>
      <c r="Y254" s="13"/>
      <c r="Z254" s="14">
        <f>SUM(Z11:Z253)</f>
        <v>474923.45904999995</v>
      </c>
      <c r="AA254" s="13"/>
      <c r="AB254" s="13"/>
      <c r="AC254" s="14"/>
      <c r="AD254" s="13"/>
      <c r="AE254" s="27">
        <f>SUM(AE11:AE253)</f>
        <v>1390318.4287800002</v>
      </c>
    </row>
  </sheetData>
  <sheetProtection formatColumns="0" sort="0" autoFilter="0" pivotTables="0"/>
  <autoFilter ref="B7:B254"/>
  <mergeCells count="41">
    <mergeCell ref="T7:V7"/>
    <mergeCell ref="W7:Y7"/>
    <mergeCell ref="Z7:AB7"/>
    <mergeCell ref="AC7:AD7"/>
    <mergeCell ref="D7:D10"/>
    <mergeCell ref="E7:G7"/>
    <mergeCell ref="H7:J7"/>
    <mergeCell ref="K7:M7"/>
    <mergeCell ref="N7:P7"/>
    <mergeCell ref="Q7:S7"/>
    <mergeCell ref="A3:AE3"/>
    <mergeCell ref="A7:A10"/>
    <mergeCell ref="B7:B10"/>
    <mergeCell ref="C7:C10"/>
    <mergeCell ref="AE7:AE10"/>
    <mergeCell ref="E8:E10"/>
    <mergeCell ref="F8:F10"/>
    <mergeCell ref="G8:G10"/>
    <mergeCell ref="H8:H10"/>
    <mergeCell ref="I8:I10"/>
    <mergeCell ref="U8:U10"/>
    <mergeCell ref="J8:J10"/>
    <mergeCell ref="K8:K10"/>
    <mergeCell ref="L8:L10"/>
    <mergeCell ref="M8:M10"/>
    <mergeCell ref="N8:N10"/>
    <mergeCell ref="O8:O10"/>
    <mergeCell ref="P8:P10"/>
    <mergeCell ref="Q8:Q10"/>
    <mergeCell ref="R8:R10"/>
    <mergeCell ref="S8:S10"/>
    <mergeCell ref="T8:T10"/>
    <mergeCell ref="AB8:AB10"/>
    <mergeCell ref="AC8:AC10"/>
    <mergeCell ref="AD8:AD10"/>
    <mergeCell ref="V8:V10"/>
    <mergeCell ref="W8:W10"/>
    <mergeCell ref="X8:X10"/>
    <mergeCell ref="Y8:Y10"/>
    <mergeCell ref="Z8:Z10"/>
    <mergeCell ref="AA8:AA10"/>
  </mergeCells>
  <pageMargins left="1.1023622047244095" right="0.70866141732283472" top="0.74803149606299213" bottom="0.74803149606299213" header="0.31496062992125984" footer="0.31496062992125984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публикации</vt:lpstr>
      <vt:lpstr>'Для публикации'!Заголовки_для_печати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Лидия Смульская</dc:creator>
  <cp:lastModifiedBy>Лидия Смульская</cp:lastModifiedBy>
  <cp:lastPrinted>2025-10-10T17:54:10Z</cp:lastPrinted>
  <dcterms:created xsi:type="dcterms:W3CDTF">2025-10-10T08:16:21Z</dcterms:created>
  <dcterms:modified xsi:type="dcterms:W3CDTF">2025-10-10T17:54:33Z</dcterms:modified>
</cp:coreProperties>
</file>